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fisico patos + municipios" sheetId="1" r:id="rId1"/>
  </sheets>
  <definedNames>
    <definedName name="_xlnm.Print_Area" localSheetId="0">'fisico patos + municipios'!$A$1:$H$643</definedName>
  </definedNames>
  <calcPr fullCalcOnLoad="1"/>
</workbook>
</file>

<file path=xl/sharedStrings.xml><?xml version="1.0" encoding="utf-8"?>
<sst xmlns="http://schemas.openxmlformats.org/spreadsheetml/2006/main" count="1996" uniqueCount="1093">
  <si>
    <t>PESQUISA DE CLAMIDIA (POR CAPTURA HIBRIDA)</t>
  </si>
  <si>
    <t>60,00</t>
  </si>
  <si>
    <t>0202031004</t>
  </si>
  <si>
    <t>PESQUISA DE CRIOGLOBULINAS</t>
  </si>
  <si>
    <t>0202031012</t>
  </si>
  <si>
    <t>PESQUISA DE FATOR REUMATOIDE (WAALER-ROSE)</t>
  </si>
  <si>
    <t>0202031020</t>
  </si>
  <si>
    <t>PESQUISA DE HIV-1 POR IMUNOFLUORESCENCIA</t>
  </si>
  <si>
    <t>0202031039</t>
  </si>
  <si>
    <t>PESQUISA DE IMUNOGLOBULINA E (IGE) ALERGENO-ESPECIFICA</t>
  </si>
  <si>
    <t>0202031047</t>
  </si>
  <si>
    <t>PESQUISA DE TRYPANOSOMA CRUZI (POR IMUNOFLUORESCENCIA)</t>
  </si>
  <si>
    <t>0202031055</t>
  </si>
  <si>
    <t>PROVAS DE PRAUSNITZ-KUSTNER (PK)</t>
  </si>
  <si>
    <t>1,77</t>
  </si>
  <si>
    <t>0202031063</t>
  </si>
  <si>
    <t>PROVAS IMUNO-ALERGICAS BACTERIANAS</t>
  </si>
  <si>
    <t>0202031098</t>
  </si>
  <si>
    <t>REACAO DE HEMAGLUTINACAO (TPHA) P/ DIAGNOSTICO DA SIFILIS</t>
  </si>
  <si>
    <t>0202031101</t>
  </si>
  <si>
    <t>REACAO DE MONTENEGRO ID</t>
  </si>
  <si>
    <t>0202031110</t>
  </si>
  <si>
    <t>TESTE DE VDRL P/ DETECÇÃO DE SIFILIS</t>
  </si>
  <si>
    <t>0202031128</t>
  </si>
  <si>
    <t>TESTE FTA-ABS IGG P/ DIAGNOSTICO DA SIFILIS</t>
  </si>
  <si>
    <t>0202031136</t>
  </si>
  <si>
    <t>TESTE FTA-ABS IGM P/ DIAGNOSTICO DA SIFILIS</t>
  </si>
  <si>
    <t>0202031144</t>
  </si>
  <si>
    <t>TESTES ALERGICOS DE CONTATO</t>
  </si>
  <si>
    <t>0202031152</t>
  </si>
  <si>
    <t>TESTES CUTANEOS DE LEITURA IMEDIATA</t>
  </si>
  <si>
    <t>0202031160</t>
  </si>
  <si>
    <t>TESTES RAPIDOS P/ DIAGNOSTICO DA SIFILIS</t>
  </si>
  <si>
    <t>0202031179</t>
  </si>
  <si>
    <t>VDRL P/ DETECCAO DE SIFILIS EM GESTANTE</t>
  </si>
  <si>
    <t>0202031187</t>
  </si>
  <si>
    <t>DOSAGEM DE ANTICORPOS ANTITRANSGLUTAMINAISE RECOMBINANTE HUMANO IGA</t>
  </si>
  <si>
    <t>0202031195</t>
  </si>
  <si>
    <t>DOSAGEM DA FRAÇÃO C1Q DO COMPLEMENTO</t>
  </si>
  <si>
    <t>0202040011</t>
  </si>
  <si>
    <t>DOSAGEM DE ESTERCOBILINOGENIO FECAL</t>
  </si>
  <si>
    <t>1,65</t>
  </si>
  <si>
    <t>0202040020</t>
  </si>
  <si>
    <t>DOSAGEM DE GORDURA FECAL</t>
  </si>
  <si>
    <t>3,04</t>
  </si>
  <si>
    <t>0202040038</t>
  </si>
  <si>
    <t>EXAME COPROLOGICO FUNCIONAL</t>
  </si>
  <si>
    <t>0202040046</t>
  </si>
  <si>
    <t>IDENTIFICACAO DE FRAGMENTOS DE HELMINTOS</t>
  </si>
  <si>
    <t>0202040054</t>
  </si>
  <si>
    <t>PESQUISA DE ENTEROBIUS VERMICULARES (OXIURUS OXIURA)</t>
  </si>
  <si>
    <t>0202040062</t>
  </si>
  <si>
    <t>PESQUISA DE EOSINOFILOS</t>
  </si>
  <si>
    <t>0202040070</t>
  </si>
  <si>
    <t>PESQUISA DE GORDURA FECAL</t>
  </si>
  <si>
    <t>0202040089</t>
  </si>
  <si>
    <t>PESQUISA DE LARVAS NAS FEZES</t>
  </si>
  <si>
    <t>0202040097</t>
  </si>
  <si>
    <t>PESQUISA DE LEUCOCITOS NAS FEZES</t>
  </si>
  <si>
    <t>0202040100</t>
  </si>
  <si>
    <t>PESQUISA DE LEVEDURAS NAS FEZES</t>
  </si>
  <si>
    <t>0202040119</t>
  </si>
  <si>
    <t>PESQUISA DE OVOS DE SCHISTOSOMAS (EM FRAGMENTO DE MUCOSA)</t>
  </si>
  <si>
    <t>0202040127</t>
  </si>
  <si>
    <t>PESQUISA DE OVOS E CISTOS DE PARASITAS</t>
  </si>
  <si>
    <t>0202040135</t>
  </si>
  <si>
    <t>PESQUISA DE ROTAVIRUS NAS FEZES</t>
  </si>
  <si>
    <t>10,25</t>
  </si>
  <si>
    <t>0202040143</t>
  </si>
  <si>
    <t>PESQUISA DE SANGUE OCULTO NAS FEZES</t>
  </si>
  <si>
    <t>0202040151</t>
  </si>
  <si>
    <t>PESQUISA DE SUBSTANCIAS REDUTORAS NAS FEZES</t>
  </si>
  <si>
    <t>0202040160</t>
  </si>
  <si>
    <t>PESQUISA DE TRIPSINA NAS FEZES</t>
  </si>
  <si>
    <t>0202040178</t>
  </si>
  <si>
    <t>PESQUISA DE TROFOZOITAS NAS FEZES</t>
  </si>
  <si>
    <t>0202050017</t>
  </si>
  <si>
    <t>ANALISE DE CARACTERES FISICOS, ELEMENTOS E SEDIMENTO DA URINA</t>
  </si>
  <si>
    <t>0202050025</t>
  </si>
  <si>
    <t>CLEARANCE DE CREATININA</t>
  </si>
  <si>
    <t>0202050033</t>
  </si>
  <si>
    <t>CLEARANCE DE FOSFATO</t>
  </si>
  <si>
    <t>0202050041</t>
  </si>
  <si>
    <t>CLEARANCE DE UREIA</t>
  </si>
  <si>
    <t>0202050050</t>
  </si>
  <si>
    <t>CONTAGEM DE ADDIS</t>
  </si>
  <si>
    <t>2,04</t>
  </si>
  <si>
    <t>0202050068</t>
  </si>
  <si>
    <t>DETERMINACAO DE OSMOLALIDADE</t>
  </si>
  <si>
    <t>0202050076</t>
  </si>
  <si>
    <t>DOSAGEM DE ACUCARES (POR CROMATOGRAFIA)</t>
  </si>
  <si>
    <t>0202050084</t>
  </si>
  <si>
    <t>DOSAGEM DE CITRATO</t>
  </si>
  <si>
    <t>0202050092</t>
  </si>
  <si>
    <t>DOSAGEM DE MICROALBUMINA NA URINA</t>
  </si>
  <si>
    <t>8,12</t>
  </si>
  <si>
    <t>0202050106</t>
  </si>
  <si>
    <t>DOSAGEM DE OXALATO</t>
  </si>
  <si>
    <t>0202050114</t>
  </si>
  <si>
    <t>DOSAGEM DE PROTEINAS (URINA DE 24 HORAS)</t>
  </si>
  <si>
    <t>0202050122</t>
  </si>
  <si>
    <t>DOSAGEM E/OU FRACIONAMENTO DE ACIDOS ORGANICOS</t>
  </si>
  <si>
    <t>0202050130</t>
  </si>
  <si>
    <t>EXAME QUALITATIVO DE CALCULOS URINARIOS</t>
  </si>
  <si>
    <t>0202050149</t>
  </si>
  <si>
    <t>PESQUISA / DOSAGEM DE AMINOACIDOS (POR CROMATOGRAFIA)</t>
  </si>
  <si>
    <t>0202050157</t>
  </si>
  <si>
    <t>PESQUISA DE ALCAPTONA NA URINA</t>
  </si>
  <si>
    <t>0202050165</t>
  </si>
  <si>
    <t>PESQUISA DE AMINOACIDOS NA URINA</t>
  </si>
  <si>
    <t>0202050173</t>
  </si>
  <si>
    <t>PESQUISA DE BETA-MERCAPTO-LACTATO-DISSULFIDURIA</t>
  </si>
  <si>
    <t>0202050181</t>
  </si>
  <si>
    <t>PESQUISA DE CADEIAS LEVES KAPPA E LAMBDA</t>
  </si>
  <si>
    <t>2,40</t>
  </si>
  <si>
    <t>0202050190</t>
  </si>
  <si>
    <t>PESQUISA DE CISTINA NA URINA</t>
  </si>
  <si>
    <t>0202050203</t>
  </si>
  <si>
    <t>PESQUISA DE COPROPORFIRINA NA URINA</t>
  </si>
  <si>
    <t>0202050211</t>
  </si>
  <si>
    <t>PESQUISA DE ERROS INATOS DO METABOLISMO NA URINA</t>
  </si>
  <si>
    <t>0202050220</t>
  </si>
  <si>
    <t>PESQUISA DE FENIL-CETONA NA URINA</t>
  </si>
  <si>
    <t>0202050238</t>
  </si>
  <si>
    <t>PESQUISA DE FRUTOSE NA URINA</t>
  </si>
  <si>
    <t>0202050246</t>
  </si>
  <si>
    <t>PESQUISA DE GALACTOSE NA URINA</t>
  </si>
  <si>
    <t>3,36</t>
  </si>
  <si>
    <t>0202050262</t>
  </si>
  <si>
    <t>PESQUISA DE HOMOCISTINA NA URINA</t>
  </si>
  <si>
    <t>0202050270</t>
  </si>
  <si>
    <t>PESQUISA DE LACTOSE NA URINA</t>
  </si>
  <si>
    <t>0202050289</t>
  </si>
  <si>
    <t>PESQUISA DE MUCOPOLISSACARIDEOS NA URINA</t>
  </si>
  <si>
    <t>0202050297</t>
  </si>
  <si>
    <t>PESQUISA DE PORFOBILINOGENIO NA URINA</t>
  </si>
  <si>
    <t>0202050300</t>
  </si>
  <si>
    <t>PESQUISA DE PROTEINAS URINARIAS (POR ELETROFORESE)</t>
  </si>
  <si>
    <t>4,44</t>
  </si>
  <si>
    <t>0202050319</t>
  </si>
  <si>
    <t>PESQUISA DE TIROSINA NA URINA</t>
  </si>
  <si>
    <t>0202050327</t>
  </si>
  <si>
    <t>PROVA DE DILUICAO (URINA)</t>
  </si>
  <si>
    <t>0202060012</t>
  </si>
  <si>
    <t>DETERMINACAO DE INDICE DE TIROXINA LIVRE</t>
  </si>
  <si>
    <t>12,54</t>
  </si>
  <si>
    <t>0202060020</t>
  </si>
  <si>
    <t>DETERMINACAO DE RETENCAO DE T3</t>
  </si>
  <si>
    <t>0202060039</t>
  </si>
  <si>
    <t>DETERMINACAO DE T3 REVERSO</t>
  </si>
  <si>
    <t>14,69</t>
  </si>
  <si>
    <t>0202060047</t>
  </si>
  <si>
    <t>DOSAGEM DE 17-ALFA-HIDROXIPROGESTERONA</t>
  </si>
  <si>
    <t>10,20</t>
  </si>
  <si>
    <t>0202060055</t>
  </si>
  <si>
    <t>DOSAGEM DE 17-CETOSTEROIDES TOTAIS</t>
  </si>
  <si>
    <t>6,72</t>
  </si>
  <si>
    <t>0202060063</t>
  </si>
  <si>
    <t>DOSAGEM DE 17-HIDROXICORTICOSTEROIDES</t>
  </si>
  <si>
    <t>0202060071</t>
  </si>
  <si>
    <t>DOSAGEM DE ACIDO 5-HIDROXI-INDOL-ACETICO (SEROTONINA)</t>
  </si>
  <si>
    <t>0202060080</t>
  </si>
  <si>
    <t>DOSAGEM DE ADRENOCORTICOTROFICO (ACTH)</t>
  </si>
  <si>
    <t>14,12</t>
  </si>
  <si>
    <t>0202060098</t>
  </si>
  <si>
    <t>DOSAGEM DE ALDOSTERONA</t>
  </si>
  <si>
    <t>11,89</t>
  </si>
  <si>
    <t>0202060101</t>
  </si>
  <si>
    <t>DOSAGEM DE AMP CICLICO</t>
  </si>
  <si>
    <t>12,01</t>
  </si>
  <si>
    <t>0202060110</t>
  </si>
  <si>
    <t>DOSAGEM DE ANDROSTENEDIONA</t>
  </si>
  <si>
    <t>11,53</t>
  </si>
  <si>
    <t>0202060128</t>
  </si>
  <si>
    <t>DOSAGEM DE CALCITONINA</t>
  </si>
  <si>
    <t>14,38</t>
  </si>
  <si>
    <t>0202060136</t>
  </si>
  <si>
    <t>DOSAGEM DE CORTISOL</t>
  </si>
  <si>
    <t>9,86</t>
  </si>
  <si>
    <t>0202060144</t>
  </si>
  <si>
    <t>DOSAGEM DE DEHIDROEPIANDROSTERONA (DHEA)</t>
  </si>
  <si>
    <t>11,25</t>
  </si>
  <si>
    <t>0202060152</t>
  </si>
  <si>
    <t>DOSAGEM DE DIHIDROTESTOTERONA (DHT)</t>
  </si>
  <si>
    <t>11,71</t>
  </si>
  <si>
    <t>0202060160</t>
  </si>
  <si>
    <t>DOSAGEM DE ESTRADIOL</t>
  </si>
  <si>
    <t>10,15</t>
  </si>
  <si>
    <t>0202060179</t>
  </si>
  <si>
    <t>DOSAGEM DE ESTRIOL</t>
  </si>
  <si>
    <t>11,55</t>
  </si>
  <si>
    <t>0202060187</t>
  </si>
  <si>
    <t>DOSAGEM DE ESTRONA</t>
  </si>
  <si>
    <t>11,12</t>
  </si>
  <si>
    <t>0202060195</t>
  </si>
  <si>
    <t>DOSAGEM DE GASTRINA</t>
  </si>
  <si>
    <t>14,15</t>
  </si>
  <si>
    <t>0202060209</t>
  </si>
  <si>
    <t>DOSAGEM DE GLOBULINA TRANSPORTADORA DE TIROXINA</t>
  </si>
  <si>
    <t>15,35</t>
  </si>
  <si>
    <t>0202060217</t>
  </si>
  <si>
    <t>DOSAGEM DE GONADOTROFINA CORIONICA HUMANA (HCG, BETA HCG)</t>
  </si>
  <si>
    <t>7,85</t>
  </si>
  <si>
    <t>0202060225</t>
  </si>
  <si>
    <t>DOSAGEM DE HORMONIO DE CRESCIMENTO (HGH)</t>
  </si>
  <si>
    <t>10,21</t>
  </si>
  <si>
    <t>0202060233</t>
  </si>
  <si>
    <t>DOSAGEM DE HORMONIO FOLICULO-ESTIMULANTE (FSH)</t>
  </si>
  <si>
    <t>7,89</t>
  </si>
  <si>
    <t>0202060241</t>
  </si>
  <si>
    <t>DOSAGEM DE HORMONIO LUTEINIZANTE (LH)</t>
  </si>
  <si>
    <t>8,97</t>
  </si>
  <si>
    <t>0202060250</t>
  </si>
  <si>
    <t>DOSAGEM DE HORMONIO TIREOESTIMULANTE (TSH)</t>
  </si>
  <si>
    <t>8,96</t>
  </si>
  <si>
    <t>0202060268</t>
  </si>
  <si>
    <t>DOSAGEM DE INSULINA</t>
  </si>
  <si>
    <t>10,17</t>
  </si>
  <si>
    <t>0202060276</t>
  </si>
  <si>
    <t>DOSAGEM DE PARATORMONIO</t>
  </si>
  <si>
    <t>43,13</t>
  </si>
  <si>
    <t>0202060284</t>
  </si>
  <si>
    <t>DOSAGEM DE PEPTIDEO C</t>
  </si>
  <si>
    <t>0202060292</t>
  </si>
  <si>
    <t>DOSAGEM DE PROGESTERONA</t>
  </si>
  <si>
    <t>10,22</t>
  </si>
  <si>
    <t>0202060306</t>
  </si>
  <si>
    <t>DOSAGEM DE PROLACTINA</t>
  </si>
  <si>
    <t>0202060314</t>
  </si>
  <si>
    <t>DOSAGEM DE RENINA</t>
  </si>
  <si>
    <t>13,19</t>
  </si>
  <si>
    <t>0202060322</t>
  </si>
  <si>
    <t>DOSAGEM DE SOMATOMEDINA C (IGF1)</t>
  </si>
  <si>
    <t>0202060330</t>
  </si>
  <si>
    <t>DOSAGEM DE SULFATO DE HIDROEPIANDROSTERONA (DHEAS)</t>
  </si>
  <si>
    <t>13,11</t>
  </si>
  <si>
    <t>0202060349</t>
  </si>
  <si>
    <t>DOSAGEM DE TESTOSTERONA</t>
  </si>
  <si>
    <t>10,43</t>
  </si>
  <si>
    <t>0202060357</t>
  </si>
  <si>
    <t>DOSAGEM DE TESTOSTERONA LIVRE</t>
  </si>
  <si>
    <t>0202060365</t>
  </si>
  <si>
    <t>DOSAGEM DE TIREOGLOBULINA</t>
  </si>
  <si>
    <t>0202060373</t>
  </si>
  <si>
    <t>DOSAGEM DE TIROXINA (T4)</t>
  </si>
  <si>
    <t>8,76</t>
  </si>
  <si>
    <t>0202060381</t>
  </si>
  <si>
    <t>DOSAGEM DE TIROXINA LIVRE (T4 LIVRE)</t>
  </si>
  <si>
    <t>11,60</t>
  </si>
  <si>
    <t>0202060390</t>
  </si>
  <si>
    <t>DOSAGEM DE TRIIODOTIRONINA (T3)</t>
  </si>
  <si>
    <t>8,71</t>
  </si>
  <si>
    <t>0202060403</t>
  </si>
  <si>
    <t>TESTE DE ESTIMULO DA PROLACTINA / TSH APOS TRH</t>
  </si>
  <si>
    <t>0202060411</t>
  </si>
  <si>
    <t>TESTE DE ESTIMULO DA PROLACTINA APOS CLORPROMAZINA</t>
  </si>
  <si>
    <t>0202060420</t>
  </si>
  <si>
    <t>TESTE DE ESTIMULO DE LH E FSH APOS GONADORRELINA</t>
  </si>
  <si>
    <t>0202060438</t>
  </si>
  <si>
    <t>TESTE DE ESTIMULO DO HGH APOS GLUCAGON</t>
  </si>
  <si>
    <t>0202060446</t>
  </si>
  <si>
    <t>TESTE DE SUPRESSAO DO CORTISOL APOS DEXAMETASONA</t>
  </si>
  <si>
    <t>0202060454</t>
  </si>
  <si>
    <t>TESTE DE SUPRESSAO DO HGH APOS GLICOSE</t>
  </si>
  <si>
    <t>0202060462</t>
  </si>
  <si>
    <t>TESTE P/ INVESTIGACAO DO DIABETES INSIPIDUS</t>
  </si>
  <si>
    <t>8,43</t>
  </si>
  <si>
    <t>0202060470</t>
  </si>
  <si>
    <t>PESQUISA DE MACROPROLACTINA</t>
  </si>
  <si>
    <t>12,15</t>
  </si>
  <si>
    <t>0202070018</t>
  </si>
  <si>
    <t>DOSAGEM DE ACIDO DELTA-AMINOLEVULINICO</t>
  </si>
  <si>
    <t>2,06</t>
  </si>
  <si>
    <t>0202070026</t>
  </si>
  <si>
    <t>DOSAGEM DE ACIDO HIPURICO</t>
  </si>
  <si>
    <t>2,23</t>
  </si>
  <si>
    <t>0202070034</t>
  </si>
  <si>
    <t>DOSAGEM DE ACIDO MANDELICO</t>
  </si>
  <si>
    <t>0202070042</t>
  </si>
  <si>
    <t>DOSAGEM DE ACIDO METIL-HIPURICO</t>
  </si>
  <si>
    <t>0202070050</t>
  </si>
  <si>
    <t>DOSAGEM DE ACIDO VALPROICO</t>
  </si>
  <si>
    <t>0202070069</t>
  </si>
  <si>
    <t>DOSAGEM DE ALA-DESIDRATASE</t>
  </si>
  <si>
    <t>0202070077</t>
  </si>
  <si>
    <t>DOSAGEM DE ALCOOL ETILICO</t>
  </si>
  <si>
    <t>0202070085</t>
  </si>
  <si>
    <t>DOSAGEM DE ALUMINIO</t>
  </si>
  <si>
    <t>27,50</t>
  </si>
  <si>
    <t>0202070093</t>
  </si>
  <si>
    <t>DOSAGEM DE AMINOGLICOSIDEOS</t>
  </si>
  <si>
    <t>0202070107</t>
  </si>
  <si>
    <t>DOSAGEM DE ANFETAMINAS</t>
  </si>
  <si>
    <t>0202070115</t>
  </si>
  <si>
    <t>DOSAGEM DE ANTIDEPRESSIVOS TRICICLICOS</t>
  </si>
  <si>
    <t>0202070123</t>
  </si>
  <si>
    <t>DOSAGEM DE BARBITURATOS</t>
  </si>
  <si>
    <t>13,13</t>
  </si>
  <si>
    <t>0202070131</t>
  </si>
  <si>
    <t>DOSAGEM DE BENZODIAZEPINICOS</t>
  </si>
  <si>
    <t>13,48</t>
  </si>
  <si>
    <t>0202070140</t>
  </si>
  <si>
    <t>DOSAGEM DE CADMIO</t>
  </si>
  <si>
    <t>0202070158</t>
  </si>
  <si>
    <t>DOSAGEM DE CARBAMAZEPINA</t>
  </si>
  <si>
    <t>17,53</t>
  </si>
  <si>
    <t>0202070166</t>
  </si>
  <si>
    <t>DOSAGEM DE CARBOXI-HEMOGLOBINA</t>
  </si>
  <si>
    <t>0202070174</t>
  </si>
  <si>
    <t>DOSAGEM DE CHUMBO</t>
  </si>
  <si>
    <t>8,83</t>
  </si>
  <si>
    <t>0202070190</t>
  </si>
  <si>
    <t>DOSAGEM DE COBRE</t>
  </si>
  <si>
    <t>0202070204</t>
  </si>
  <si>
    <t>DOSAGEM DE DIGITALICOS (DIGOXINA, DIGITOXINA)</t>
  </si>
  <si>
    <t>0202070212</t>
  </si>
  <si>
    <t>DOSAGEM DE ETOSSUXIMIDA</t>
  </si>
  <si>
    <t>0202070220</t>
  </si>
  <si>
    <t>DOSAGEM DE FENITOINA</t>
  </si>
  <si>
    <t>35,22</t>
  </si>
  <si>
    <t>0202070239</t>
  </si>
  <si>
    <t>DOSAGEM DE FENOL</t>
  </si>
  <si>
    <t>2,05</t>
  </si>
  <si>
    <t>0202070247</t>
  </si>
  <si>
    <t>DOSAGEM DE FORMALDEIDO</t>
  </si>
  <si>
    <t>0202070255</t>
  </si>
  <si>
    <t>DOSAGEM DE LITIO</t>
  </si>
  <si>
    <t>0202070263</t>
  </si>
  <si>
    <t>DOSAGEM DE MERCURIO</t>
  </si>
  <si>
    <t>0202070271</t>
  </si>
  <si>
    <t>DOSAGEM DE META-HEMOGLOBINA</t>
  </si>
  <si>
    <t>0202070280</t>
  </si>
  <si>
    <t>DOSAGEM DE METABOLITOS DA COCAINA</t>
  </si>
  <si>
    <t>0202070298</t>
  </si>
  <si>
    <t>DOSAGEM DE METOTREXATO</t>
  </si>
  <si>
    <t>0202070301</t>
  </si>
  <si>
    <t>DOSAGEM DE QUINIDINA</t>
  </si>
  <si>
    <t>0202070310</t>
  </si>
  <si>
    <t>DOSAGEM DE SALICILATOS</t>
  </si>
  <si>
    <t>0202070328</t>
  </si>
  <si>
    <t>DOSAGEM DE SULFATOS</t>
  </si>
  <si>
    <t>0202070336</t>
  </si>
  <si>
    <t>DOSAGEM DE TEOFILINA</t>
  </si>
  <si>
    <t>0202070344</t>
  </si>
  <si>
    <t>DOSAGEM DE TIOCIANATO</t>
  </si>
  <si>
    <t>0202070352</t>
  </si>
  <si>
    <t>DOSAGEM DE ZINCO</t>
  </si>
  <si>
    <t>0202080013</t>
  </si>
  <si>
    <t>ANTIBIOGRAMA</t>
  </si>
  <si>
    <t>4,98</t>
  </si>
  <si>
    <t>0202080021</t>
  </si>
  <si>
    <t>ANTIBIOGRAMA C/ CONCENTRACAO INIBITORIA MINIMA</t>
  </si>
  <si>
    <t>13,33</t>
  </si>
  <si>
    <t>0202080030</t>
  </si>
  <si>
    <t>ANTIBIOGRAMA P/ MICOBACTERIAS</t>
  </si>
  <si>
    <t>0202080048</t>
  </si>
  <si>
    <t>BACILOSCOPIA DIRETA P/ BAAR TUBERCULOSE (DIAGNÓSTICA)</t>
  </si>
  <si>
    <t>4,20</t>
  </si>
  <si>
    <t>0202080056</t>
  </si>
  <si>
    <t>BACILOSCOPIA DIRETA P/ BAAR (HANSENIASE)</t>
  </si>
  <si>
    <t>0202080064</t>
  </si>
  <si>
    <t>BACILOSCOPIA DIRETA P/ BAAR TUBERCULOS (CONTROLE)</t>
  </si>
  <si>
    <t>0202080072</t>
  </si>
  <si>
    <t>BACTEROSCOPIA (GRAM)</t>
  </si>
  <si>
    <t>2,80</t>
  </si>
  <si>
    <t>0202080080</t>
  </si>
  <si>
    <t>CULTURA DE BACTERIAS P/ IDENTIFICACAO</t>
  </si>
  <si>
    <t>5,62</t>
  </si>
  <si>
    <t>0202080099</t>
  </si>
  <si>
    <t>CULTURA DO LEITE MATERNO (POS-PASTEURIZACAO)</t>
  </si>
  <si>
    <t>4,33</t>
  </si>
  <si>
    <t>0202080102</t>
  </si>
  <si>
    <t>CULTURA P/ HERPESVIRUS</t>
  </si>
  <si>
    <t>0202080110</t>
  </si>
  <si>
    <t>CULTURA PARA BAAR</t>
  </si>
  <si>
    <t>5,63</t>
  </si>
  <si>
    <t>0202080129</t>
  </si>
  <si>
    <t>CULTURA PARA BACTERIAS ANAEROBICAS</t>
  </si>
  <si>
    <t>0202080137</t>
  </si>
  <si>
    <t>CULTURA PARA IDENTIFICACAO DE FUNGOS</t>
  </si>
  <si>
    <t>4,19</t>
  </si>
  <si>
    <t>0202080145</t>
  </si>
  <si>
    <t>EXAME MICROBIOLOGICO A FRESCO (DIRETO)</t>
  </si>
  <si>
    <t>0202080153</t>
  </si>
  <si>
    <t>HEMOCULTURA</t>
  </si>
  <si>
    <t>11,49</t>
  </si>
  <si>
    <t>0202080161</t>
  </si>
  <si>
    <t>IDENTIFICACAO AUTOMATIZADA DE MICROORGANISMOS</t>
  </si>
  <si>
    <t>0202080170</t>
  </si>
  <si>
    <t>PEQUISA DE PNEUMOCYSTI CARINI</t>
  </si>
  <si>
    <t>0202080188</t>
  </si>
  <si>
    <t>PESQUISA DE BACILO DIFTERICO</t>
  </si>
  <si>
    <t>0202080196</t>
  </si>
  <si>
    <t>PESQUISA DE ESTREPTOCOCOS BETA-HEMOLITICOS DO GRUPO A</t>
  </si>
  <si>
    <t>0202080200</t>
  </si>
  <si>
    <t>PESQUISA DE HAEMOPHILUS DUCREY</t>
  </si>
  <si>
    <t>0202080218</t>
  </si>
  <si>
    <t>PESQUISA DE HELICOBACTER PYLORI</t>
  </si>
  <si>
    <t>0202080226</t>
  </si>
  <si>
    <t>PESQUISA DE LEPTOSPIRAS</t>
  </si>
  <si>
    <t>0202080234</t>
  </si>
  <si>
    <t>PESQUISA DE TREPONEMA PALLIDUM</t>
  </si>
  <si>
    <t>5,04</t>
  </si>
  <si>
    <t>0202090019</t>
  </si>
  <si>
    <t>ACIDO URICO LIQUIDO NO SINOVIAL E DERRAMES</t>
  </si>
  <si>
    <t>1,89</t>
  </si>
  <si>
    <t>0202090027</t>
  </si>
  <si>
    <t>ADENOGRAMA</t>
  </si>
  <si>
    <t>0202090035</t>
  </si>
  <si>
    <t>CITOLOGIA P/ CLAMIDIA</t>
  </si>
  <si>
    <t>0202090043</t>
  </si>
  <si>
    <t>CITOLOGIA P/ HERPESVIRUS</t>
  </si>
  <si>
    <t>0202090051</t>
  </si>
  <si>
    <t>CONTAGEM ESPECIFICA DE CELULAS NO LIQUOR</t>
  </si>
  <si>
    <t>0202090060</t>
  </si>
  <si>
    <t>CONTAGEM GLOBAL DE CELULAS NO LIQUOR</t>
  </si>
  <si>
    <t>0202090078</t>
  </si>
  <si>
    <t>DETERMINACAO DE FOSFOLIPIDIOS RELACAO LECITINA - ESFINGOMIELINA NO LIQUIDO AMNIOTICO</t>
  </si>
  <si>
    <t>6,56</t>
  </si>
  <si>
    <t>0202090086</t>
  </si>
  <si>
    <t>DOSAGEM DE CREATININA NO LIQUIDO AMNIOTICO</t>
  </si>
  <si>
    <t>0202090094</t>
  </si>
  <si>
    <t>DOSAGEM DE FOSFATASE ALCALINA NO ESPERMA</t>
  </si>
  <si>
    <t>0202090108</t>
  </si>
  <si>
    <t>DOSAGEM DE FRUTOSE</t>
  </si>
  <si>
    <t>0202090116</t>
  </si>
  <si>
    <t>DOSAGEM DE FRUTOSE NO ESPERMA</t>
  </si>
  <si>
    <t>0202090124</t>
  </si>
  <si>
    <t>DOSAGEM DE GLICOSE NO LIQUIDO SINOVIAL E DERRAMES</t>
  </si>
  <si>
    <t>0202090132</t>
  </si>
  <si>
    <t>DOSAGEM DE PROTEINAS NO LIQUIDO SINOVIAL E DERRAMES</t>
  </si>
  <si>
    <t>0202090159</t>
  </si>
  <si>
    <t>ELETROFORESE DE PROTEINAS C/ CONCENTRACAO NO LIQUOR</t>
  </si>
  <si>
    <t>5,23</t>
  </si>
  <si>
    <t>0202090167</t>
  </si>
  <si>
    <t>ESPECTROFOTOMETRIA NO LIQUIDO AMNIOTICO</t>
  </si>
  <si>
    <t>0202090175</t>
  </si>
  <si>
    <t>ESPLENOGRAMA</t>
  </si>
  <si>
    <t>0202090183</t>
  </si>
  <si>
    <t>EXAME DE CARACTERES FISICOS CONTAGEM GLOBAL E ESPECIFICA DE CELULAS</t>
  </si>
  <si>
    <t>0202090191</t>
  </si>
  <si>
    <t>MIELOGRAMA</t>
  </si>
  <si>
    <t>0202090213</t>
  </si>
  <si>
    <t>PESQUISA DE ANTICORPOS ANTIESPERMATOZOIDES ( ELISA )</t>
  </si>
  <si>
    <t>0202090221</t>
  </si>
  <si>
    <t>DOSAGEM DE FOSFATASE ÁCIDA NO ESPERMA</t>
  </si>
  <si>
    <t>0202090230</t>
  </si>
  <si>
    <t>PESQUISA DE CARACTERES FISICOS NO LIQUOR</t>
  </si>
  <si>
    <t>0202090248</t>
  </si>
  <si>
    <t>PESQUISA DE CELULAS ORANGIOFILAS</t>
  </si>
  <si>
    <t>0202090256</t>
  </si>
  <si>
    <t>PESQUISA DE CRISTAIS C/ LUZ POLARIZADA</t>
  </si>
  <si>
    <t>0202090264</t>
  </si>
  <si>
    <t>PESQUISA DE ESPERMATOZOIDES (APOS VASECTOMIA)</t>
  </si>
  <si>
    <t>4,80</t>
  </si>
  <si>
    <t>0202090272</t>
  </si>
  <si>
    <t>PESQUISA DE RAGOCITOS NO LIQUIDO SINOVIAL E DERRAMES</t>
  </si>
  <si>
    <t>0202090280</t>
  </si>
  <si>
    <t>PROVA DE PROGRESSAO ESPERMATICA (CADA)</t>
  </si>
  <si>
    <t>0202090299</t>
  </si>
  <si>
    <t>PROVA DO LATEX P/ HAEMOPHILLUS INFLUENZAE, STREPTOCOCCUS PNEUMONIAE, NEISSERIA MENINGITIDIS (SOROTIPOS A, B, C)</t>
  </si>
  <si>
    <t>0202090302</t>
  </si>
  <si>
    <t>PROVA DO LATEX P/ PESQUISA DO FATOR REUMATOIDE</t>
  </si>
  <si>
    <t>0202090310</t>
  </si>
  <si>
    <t>REACAO DE PANDY</t>
  </si>
  <si>
    <t>0202090329</t>
  </si>
  <si>
    <t>REACAO DE RIVALTA NO LIQUIDO SINOVIAL E DERRAMES</t>
  </si>
  <si>
    <t>0202090337</t>
  </si>
  <si>
    <t>TESTE DE CLEMENTS</t>
  </si>
  <si>
    <t>0202090345</t>
  </si>
  <si>
    <t>TESTE DE GASTROACIDOGRAMA - SECRECAO BASAL POR 60 EM 4 AMOSTRAS</t>
  </si>
  <si>
    <t>4,69</t>
  </si>
  <si>
    <t>0202090353</t>
  </si>
  <si>
    <t>TESTE DE HOLLANDER NO SUCO GASTRICO</t>
  </si>
  <si>
    <t>0202110010</t>
  </si>
  <si>
    <t>DETECCAO DE VARIANTES DA HEMOGLOBINA (DIAGNOSTICO TARDIO)</t>
  </si>
  <si>
    <t>8,80</t>
  </si>
  <si>
    <t>0202110028</t>
  </si>
  <si>
    <t>DETECCAO MOLECULAR DE MUTACAO EM HEMOGLOBINOPATIAS (CONFIRMATORIO)</t>
  </si>
  <si>
    <t>66,00</t>
  </si>
  <si>
    <t>0202110036</t>
  </si>
  <si>
    <t>DETECCAO MOLECULAR EM FIBROSE CISTICA (CONFIRMATORIO)</t>
  </si>
  <si>
    <t>0202110044</t>
  </si>
  <si>
    <t>DOSAGEM DE FENILALANINA (CONTROLE / DIAGNOSTICO TARDIO)</t>
  </si>
  <si>
    <t>0202110052</t>
  </si>
  <si>
    <t>DOSAGEM DE FENILALANINA E TSH OU T4</t>
  </si>
  <si>
    <t>12,10</t>
  </si>
  <si>
    <t>0202110060</t>
  </si>
  <si>
    <t>DOSAGEM DE FENILALANINA TSH OU T4 E DETECCAO DA VARIANTE DE HEMOGLOBINA</t>
  </si>
  <si>
    <t>20,90</t>
  </si>
  <si>
    <t>0202110079</t>
  </si>
  <si>
    <t>DOSAGEM DE TRIPSINA IMUNORREATIVA</t>
  </si>
  <si>
    <t>0202110087</t>
  </si>
  <si>
    <t>DOSAGEM DE TSH E T4 LIVRE (CONTROLE / DIAGNOSTICO TARDIO)</t>
  </si>
  <si>
    <t>13,20</t>
  </si>
  <si>
    <t>0202120015</t>
  </si>
  <si>
    <t>DETERMINACAO DE ANTICORPOS ANTIPLAQUETARIOS</t>
  </si>
  <si>
    <t>10,65</t>
  </si>
  <si>
    <t>0202120023</t>
  </si>
  <si>
    <t>DETERMINACAO DIRETA E REVERSA DE GRUPO ABO</t>
  </si>
  <si>
    <t>1,37</t>
  </si>
  <si>
    <t>0202120031</t>
  </si>
  <si>
    <t>FENOTIPAGEM DE SISTEMA RH - HR</t>
  </si>
  <si>
    <t>0202120040</t>
  </si>
  <si>
    <t>IDENTIFICACAO DE ANTICORPOS SERICOS IRREGULARES C/ PAINEL DE HEMACIAS</t>
  </si>
  <si>
    <t>0202120058</t>
  </si>
  <si>
    <t>PESQUISA DE ANTICORPOS IRREGULARES PELO METODO DA ELUICAO</t>
  </si>
  <si>
    <t>0202120066</t>
  </si>
  <si>
    <t>PESQUISA DE ANTICORPOS SERICOS IRREGULARES 37OC</t>
  </si>
  <si>
    <t>0202120074</t>
  </si>
  <si>
    <t>PESQUISA DE ANTICORPOS SERICOS IRREGULARES A FRIO</t>
  </si>
  <si>
    <t>0202120082</t>
  </si>
  <si>
    <t>PESQUISA DE FATOR RH (INCLUI D FRACO)</t>
  </si>
  <si>
    <t>0202120090</t>
  </si>
  <si>
    <t>TESTE INDIRETO DE ANTIGLOBULINA HUMANA (TIA)</t>
  </si>
  <si>
    <t>0202120104</t>
  </si>
  <si>
    <t>TITULACAO DE ANTICORPOS ANTI A E/OU ANTI B</t>
  </si>
  <si>
    <t>FO 3 - EXAMES SOROLÓGICOS E IMUNOLÓGICOS</t>
  </si>
  <si>
    <t>FO 4 - EXAMES COPROLÓGICOS</t>
  </si>
  <si>
    <t>FO 5 - EXAMES UROANÁLISE</t>
  </si>
  <si>
    <t>FO 6 - EXAMES HORMONAIS</t>
  </si>
  <si>
    <t>FO 7 - EXAMES TOXICOLÓGICOS OU DE MONITORIZAÇÃO TERAPÊUTICA</t>
  </si>
  <si>
    <t>FO 8 - EXAMES MICROBIOLÓGICOS</t>
  </si>
  <si>
    <t>FO 9 - EXAMES EM OUTROS LÍQUIDOS BIOLÓGICOS</t>
  </si>
  <si>
    <t>FO 11 - EXAMES PARA TRIAGEM NEONATAL</t>
  </si>
  <si>
    <t>FO 12 - EXAMES IMUNOHEMATOLÓGICOS</t>
  </si>
  <si>
    <t>0203010019</t>
  </si>
  <si>
    <t>EXAME CITOPATOLOGICO CERVICO-VAGINAL/MICROFLORA</t>
  </si>
  <si>
    <t>6,64</t>
  </si>
  <si>
    <t>0203010027</t>
  </si>
  <si>
    <t>EXAME CITOPATOLOGICO HORMONAL SERIADO (MINIMO 3 COLETAS)</t>
  </si>
  <si>
    <t>0203010035</t>
  </si>
  <si>
    <t>EXAME DE CITOLOGIA ONCOTICA (EXCETO CERVICO-VAGINAL)</t>
  </si>
  <si>
    <t>0203010043</t>
  </si>
  <si>
    <t>EXAME CITOPATOLOGICO DE MAMA</t>
  </si>
  <si>
    <t>15,97</t>
  </si>
  <si>
    <t>0203020014</t>
  </si>
  <si>
    <t>DETERMINACAO DE RECEPTORES TUMORAIS HORMONAIS</t>
  </si>
  <si>
    <t>65,55</t>
  </si>
  <si>
    <t>0203020022</t>
  </si>
  <si>
    <t>EXAME ANATOMO-PATOLOGICO DO COLO UTERINO - PECA CIRURGICA</t>
  </si>
  <si>
    <t>43,21</t>
  </si>
  <si>
    <t>0203020030</t>
  </si>
  <si>
    <t>EXAME ANATOMO-PATOLOGICO P/ CONGELAMENTO / PARAFINA (EXCETO COLO UTERINO)- PECA CIRURGICA</t>
  </si>
  <si>
    <t>24,00</t>
  </si>
  <si>
    <t>0203020049</t>
  </si>
  <si>
    <t>IMUNOHISTOQUIMICA DE NEOPLASIAS MALIGNAS (POR MARCADOR)</t>
  </si>
  <si>
    <t>92,00</t>
  </si>
  <si>
    <t>0203020065</t>
  </si>
  <si>
    <t>EXAME ANATOMOPATOLOGICO DE MAMA - BIOPSIA</t>
  </si>
  <si>
    <t>0203020073</t>
  </si>
  <si>
    <t>EXAME ANATOMOPATOLOGICO DE MAMA - PECA CIRURGICA</t>
  </si>
  <si>
    <t>0203020081</t>
  </si>
  <si>
    <t>EXAME ANATOMO-PATOLOGICO DO COLO UTERINO - BIOPSIA</t>
  </si>
  <si>
    <t>GRUPO 2 - PROCEDIMENTOS COM FINALIDADE DIAGNÓSTICA</t>
  </si>
  <si>
    <t>LOTE 01</t>
  </si>
  <si>
    <t>Código / Descrição</t>
  </si>
  <si>
    <t>Programado</t>
  </si>
  <si>
    <t>Ofertado</t>
  </si>
  <si>
    <t>Valor Unitário</t>
  </si>
  <si>
    <t>Valor Anual</t>
  </si>
  <si>
    <t>SUBGRUPO 3 - DIAGNÓSTICO POR ANATOMIA PATOLÓGICA E CITOPATOLOGIA</t>
  </si>
  <si>
    <t>FO 1 - EXAMES CITOPATOLÓGICOS</t>
  </si>
  <si>
    <t>LOTE 02</t>
  </si>
  <si>
    <t>FO 2 - EXAMES ANATOMOPATOLÓGICOS</t>
  </si>
  <si>
    <t>LOTE 03</t>
  </si>
  <si>
    <t>SUBGRUPO 2 - DIAGNÓSTICO EM LABORATÓRIO CLÍNICO</t>
  </si>
  <si>
    <t>FO 1 - EXAMES BIOQUÍMICOS</t>
  </si>
  <si>
    <t>3,51</t>
  </si>
  <si>
    <t>2,01</t>
  </si>
  <si>
    <t>15,65</t>
  </si>
  <si>
    <t>3,63</t>
  </si>
  <si>
    <t>6,55</t>
  </si>
  <si>
    <t>3,68</t>
  </si>
  <si>
    <t>10,00</t>
  </si>
  <si>
    <t>1,85</t>
  </si>
  <si>
    <t>9,00</t>
  </si>
  <si>
    <t>2,25</t>
  </si>
  <si>
    <t>4,12</t>
  </si>
  <si>
    <t>15,59</t>
  </si>
  <si>
    <t>7,86</t>
  </si>
  <si>
    <t>1,40</t>
  </si>
  <si>
    <t>15,24</t>
  </si>
  <si>
    <t>4,42</t>
  </si>
  <si>
    <t>0202010015</t>
  </si>
  <si>
    <t>CLEARANCE OSMOLAR</t>
  </si>
  <si>
    <t>0202010023</t>
  </si>
  <si>
    <t>DETERMINACAO DE CAPACIDADE DE FIXACAO DO FERRO</t>
  </si>
  <si>
    <t>0202010031</t>
  </si>
  <si>
    <t>DETERMINACAO DE CROMATOGRAFIA DE AMINOACIDOS</t>
  </si>
  <si>
    <t>0202010040</t>
  </si>
  <si>
    <t>DETERMINACAO DE CURVA GLICEMICA (2 DOSAGENS)</t>
  </si>
  <si>
    <t>0202010058</t>
  </si>
  <si>
    <t>DETERMINACAO DE CURVA GLICEMICA C/ INDUCAO POR CORTISONA ( 5 DOSAGENS)</t>
  </si>
  <si>
    <t>0202010066</t>
  </si>
  <si>
    <t>DETERMINACAO DE CURVA GLICEMICA C/ INDUCAO POR CORTISONA (4 DOSAGENS)</t>
  </si>
  <si>
    <t>0202010074</t>
  </si>
  <si>
    <t>DETERMINACAO DE CURVA GLICEMICA CLASSICA (5 DOSAGENS)</t>
  </si>
  <si>
    <t>0202010082</t>
  </si>
  <si>
    <t>DETERMINACAO DE OSMOLARIDADE</t>
  </si>
  <si>
    <t>0202010090</t>
  </si>
  <si>
    <t>DOSAGEM DE 5-NUCLEOTIDASE</t>
  </si>
  <si>
    <t>0202010104</t>
  </si>
  <si>
    <t>DOSAGEM DE ACETONA</t>
  </si>
  <si>
    <t>0202010112</t>
  </si>
  <si>
    <t>DOSAGEM DE ACIDO ASCORBICO</t>
  </si>
  <si>
    <t>0202010120</t>
  </si>
  <si>
    <t>DOSAGEM DE ACIDO URICO</t>
  </si>
  <si>
    <t>0202010139</t>
  </si>
  <si>
    <t>DOSAGEM DE ACIDO VANILMANDELICO</t>
  </si>
  <si>
    <t>0202010147</t>
  </si>
  <si>
    <t>DOSAGEM DE ALDOLASE</t>
  </si>
  <si>
    <t>0202010155</t>
  </si>
  <si>
    <t>DOSAGEM DE ALFA-1-ANTITRIPSINA</t>
  </si>
  <si>
    <t>0202010163</t>
  </si>
  <si>
    <t>DOSAGEM DE ALFA-1-GLICOPROTEINA ACIDA</t>
  </si>
  <si>
    <t>0202010171</t>
  </si>
  <si>
    <t>DOSAGEM DE ALFA-2-MACROGLOBULINA</t>
  </si>
  <si>
    <t>0202010180</t>
  </si>
  <si>
    <t>DOSAGEM DE AMILASE</t>
  </si>
  <si>
    <t>0202010198</t>
  </si>
  <si>
    <t>DOSAGEM DE AMONIA</t>
  </si>
  <si>
    <t>0202010201</t>
  </si>
  <si>
    <t>DOSAGEM DE BILIRRUBINA TOTAL E FRACOES</t>
  </si>
  <si>
    <t>0202010210</t>
  </si>
  <si>
    <t>DOSAGEM DE CALCIO</t>
  </si>
  <si>
    <t>0202010228</t>
  </si>
  <si>
    <t>DOSAGEM DE CALCIO IONIZAVEL</t>
  </si>
  <si>
    <t>0202010236</t>
  </si>
  <si>
    <t>DOSAGEM DE CAROTENO</t>
  </si>
  <si>
    <t>0202010252</t>
  </si>
  <si>
    <t>DOSAGEM DE CERULOPLASMINA</t>
  </si>
  <si>
    <t>0202010260</t>
  </si>
  <si>
    <t>DOSAGEM DE CLORETO</t>
  </si>
  <si>
    <t>0202010279</t>
  </si>
  <si>
    <t>DOSAGEM DE COLESTEROL HDL</t>
  </si>
  <si>
    <t>0202010295</t>
  </si>
  <si>
    <t>DOSAGEM DE COLESTEROL TOTAL</t>
  </si>
  <si>
    <t>0202010309</t>
  </si>
  <si>
    <t>DOSAGEM DE COLINESTERASE</t>
  </si>
  <si>
    <t>0202010317</t>
  </si>
  <si>
    <t>DOSAGEM DE CREATININA</t>
  </si>
  <si>
    <t>0202010325</t>
  </si>
  <si>
    <t>DOSAGEM DE CREATINOFOSFOQUINASE (CPK)</t>
  </si>
  <si>
    <t>0202010333</t>
  </si>
  <si>
    <t>DOSAGEM DE CREATINOFOSFOQUINASE FRACAO MB</t>
  </si>
  <si>
    <t>0202010341</t>
  </si>
  <si>
    <t>DOSAGEM DE DESIDROGENASE ALFA-HIDROXIBUTIRICA</t>
  </si>
  <si>
    <t>0202010350</t>
  </si>
  <si>
    <t>DOSAGEM DE DESIDROGENASE GLUTAMICA</t>
  </si>
  <si>
    <t>0202010368</t>
  </si>
  <si>
    <t>DOSAGEM DE DESIDROGENASE LATICA</t>
  </si>
  <si>
    <t>0202010376</t>
  </si>
  <si>
    <t>DOSAGEM DE DESIDROGENASE LATICA (ISOENZIMAS FRACIONADAS)</t>
  </si>
  <si>
    <t>0202010384</t>
  </si>
  <si>
    <t>DOSAGEM DE FERRITINA</t>
  </si>
  <si>
    <t>0202010392</t>
  </si>
  <si>
    <t>DOSAGEM DE FERRO SERICO</t>
  </si>
  <si>
    <t>0202010406</t>
  </si>
  <si>
    <t>DOSAGEM DE FOLATO</t>
  </si>
  <si>
    <t>0202010414</t>
  </si>
  <si>
    <t>DOSAGEM DE FOSFATASE ACIDA TOTAL</t>
  </si>
  <si>
    <t>0202010422</t>
  </si>
  <si>
    <t>DOSAGEM DE FOSFATASE ALCALINA</t>
  </si>
  <si>
    <t>0202010430</t>
  </si>
  <si>
    <t>DOSAGEM DE FOSFORO</t>
  </si>
  <si>
    <t>0202010449</t>
  </si>
  <si>
    <t>DOSAGEM DE FRACAO PROSTATICA DA FOSFATASE ACIDA</t>
  </si>
  <si>
    <t>0202010457</t>
  </si>
  <si>
    <t>DOSAGEM DE GALACTOSE</t>
  </si>
  <si>
    <t>0202010465</t>
  </si>
  <si>
    <t>DOSAGEM DE GAMA-GLUTAMIL-TRANSFERASE (GAMA GT)</t>
  </si>
  <si>
    <t>0202010473</t>
  </si>
  <si>
    <t>DOSAGEM DE GLICOSE</t>
  </si>
  <si>
    <t>0202010481</t>
  </si>
  <si>
    <t>DOSAGEM DE GLICOSE-6-FOSFATO DESIDROGENASE</t>
  </si>
  <si>
    <t>0202010490</t>
  </si>
  <si>
    <t>DOSAGEM DE HAPTOGLOBINA</t>
  </si>
  <si>
    <t>0202010503</t>
  </si>
  <si>
    <t>DOSAGEM DE HEMOGLOBINA GLICOSILADA</t>
  </si>
  <si>
    <t>0202010511</t>
  </si>
  <si>
    <t>DOSAGEM DE HIDROXIPROLINA</t>
  </si>
  <si>
    <t>0202010520</t>
  </si>
  <si>
    <t>DOSAGEM DE ISOMERASE-FOSFOHEXOSE</t>
  </si>
  <si>
    <t>0202010538</t>
  </si>
  <si>
    <t>DOSAGEM DE LACTATO</t>
  </si>
  <si>
    <t>0202010546</t>
  </si>
  <si>
    <t>DOSAGEM DE LEUCINO-AMINOPEPTIDASE</t>
  </si>
  <si>
    <t>0202010554</t>
  </si>
  <si>
    <t>DOSAGEM DE LIPASE</t>
  </si>
  <si>
    <t>0202010562</t>
  </si>
  <si>
    <t>DOSAGEM DE MAGNESIO</t>
  </si>
  <si>
    <t>0202010570</t>
  </si>
  <si>
    <t>DOSAGEM DE MUCO-PROTEINAS</t>
  </si>
  <si>
    <t>0202010589</t>
  </si>
  <si>
    <t>DOSAGEM DE PIRUVATO</t>
  </si>
  <si>
    <t>0202010597</t>
  </si>
  <si>
    <t>DOSAGEM DE PORFIRINAS</t>
  </si>
  <si>
    <t>0202010600</t>
  </si>
  <si>
    <t>DOSAGEM DE POTASSIO</t>
  </si>
  <si>
    <t>0202010619</t>
  </si>
  <si>
    <t>DOSAGEM DE PROTEINAS TOTAIS</t>
  </si>
  <si>
    <t>0202010627</t>
  </si>
  <si>
    <t>DOSAGEM DE PROTEINAS TOTAIS E FRACOES</t>
  </si>
  <si>
    <t>0202010635</t>
  </si>
  <si>
    <t>DOSAGEM DE SODIO</t>
  </si>
  <si>
    <t>0202010643</t>
  </si>
  <si>
    <t>DOSAGEM DE TRANSAMINASE GLUTAMICO-OXALACETICA (TGO)</t>
  </si>
  <si>
    <t>0202010651</t>
  </si>
  <si>
    <t>DOSAGEM DE TRANSAMINASE GLUTAMICO-PIRUVICA (TGP)</t>
  </si>
  <si>
    <t>0202010660</t>
  </si>
  <si>
    <t>DOSAGEM DE TRANSFERRINA</t>
  </si>
  <si>
    <t>0202010678</t>
  </si>
  <si>
    <t>DOSAGEM DE TRIGLICERIDEOS</t>
  </si>
  <si>
    <t>0202010686</t>
  </si>
  <si>
    <t>DOSAGEM DE TRIPTOFANO</t>
  </si>
  <si>
    <t>0202010694</t>
  </si>
  <si>
    <t>DOSAGEM DE UREIA</t>
  </si>
  <si>
    <t>0202010708</t>
  </si>
  <si>
    <t>DOSAGEM DE VITAMINA B12</t>
  </si>
  <si>
    <t>0202010716</t>
  </si>
  <si>
    <t>ELETROFORESE DE LIPOPROTEINAS</t>
  </si>
  <si>
    <t>0202010724</t>
  </si>
  <si>
    <t>ELETROFORESE DE PROTEINAS</t>
  </si>
  <si>
    <t>0202010740</t>
  </si>
  <si>
    <t>PROVA DA D-XILOSE</t>
  </si>
  <si>
    <t>0202010759</t>
  </si>
  <si>
    <t>TESTE DE TOLERANCIA A INSULINA / HIPOGLICEMIANTES ORAIS</t>
  </si>
  <si>
    <t>0202010767</t>
  </si>
  <si>
    <t>DOSAGEM DE 25 HIDROXIVITAMINA D</t>
  </si>
  <si>
    <t>FO 2 - EXAMES HEMATOLÓGICOS E HEMOSTASIA</t>
  </si>
  <si>
    <t>0202020010</t>
  </si>
  <si>
    <t>CITOQUIMICA HEMATOLOGICA</t>
  </si>
  <si>
    <t>6,48</t>
  </si>
  <si>
    <t>0202020029</t>
  </si>
  <si>
    <t>CONTAGEM DE PLAQUETAS</t>
  </si>
  <si>
    <t>2,73</t>
  </si>
  <si>
    <t>0202020037</t>
  </si>
  <si>
    <t>CONTAGEM DE RETICULOCITOS</t>
  </si>
  <si>
    <t>0202020045</t>
  </si>
  <si>
    <t>DETERMINACAO DE CURVA DE RESISTENCIA GLOBULAR</t>
  </si>
  <si>
    <t>0202020053</t>
  </si>
  <si>
    <t>DETERMINACAO DE ENZIMAS ERITROCITARIAS (CADA)</t>
  </si>
  <si>
    <t>0202020061</t>
  </si>
  <si>
    <t>DETERMINACAO DE SULFO-HEMOGLOBINA</t>
  </si>
  <si>
    <t>0202020070</t>
  </si>
  <si>
    <t>DETERMINACAO DE TEMPO DE COAGULACAO</t>
  </si>
  <si>
    <t>0202020088</t>
  </si>
  <si>
    <t>DETERMINACAO DE TEMPO DE LISE DA EUGLOBULINA</t>
  </si>
  <si>
    <t>0202020096</t>
  </si>
  <si>
    <t>DETERMINACAO DE TEMPO DE SANGRAMENTO -DUKE</t>
  </si>
  <si>
    <t>0202020100</t>
  </si>
  <si>
    <t>DETERMINACAO DE TEMPO DE SANGRAMENTO DE IVY</t>
  </si>
  <si>
    <t>0202020118</t>
  </si>
  <si>
    <t>DETERMINACAO DE TEMPO DE SOBREVIDA DE HEMACIAS</t>
  </si>
  <si>
    <t>5,79</t>
  </si>
  <si>
    <t>0202020126</t>
  </si>
  <si>
    <t>DETERMINACAO DE TEMPO DE TROMBINA</t>
  </si>
  <si>
    <t>2,85</t>
  </si>
  <si>
    <t>0202020134</t>
  </si>
  <si>
    <t>DETERMINACAO DE TEMPO DE TROMBOPLASTINA PARCIAL ATIVADA (TTP ATIVADA)</t>
  </si>
  <si>
    <t>5,77</t>
  </si>
  <si>
    <t>0202020142</t>
  </si>
  <si>
    <t>DETERMINACAO DE TEMPO E ATIVIDADE DA PROTROMBINA (TAP)</t>
  </si>
  <si>
    <t>0202020150</t>
  </si>
  <si>
    <t>DETERMINACAO DE VELOCIDADE DE HEMOSSEDIMENTACAO (VHS)</t>
  </si>
  <si>
    <t>0202020169</t>
  </si>
  <si>
    <t>DOSAGEM DE ANTICOAGULANTE CIRCULANTE</t>
  </si>
  <si>
    <t>4,11</t>
  </si>
  <si>
    <t>0202020177</t>
  </si>
  <si>
    <t>DOSAGEM DE ANTITROMBINA III</t>
  </si>
  <si>
    <t>0202020185</t>
  </si>
  <si>
    <t>DOSAGEM DE FATOR II</t>
  </si>
  <si>
    <t>5,31</t>
  </si>
  <si>
    <t>0202020193</t>
  </si>
  <si>
    <t>DOSAGEM DE FATOR IX</t>
  </si>
  <si>
    <t>7,61</t>
  </si>
  <si>
    <t>0202020207</t>
  </si>
  <si>
    <t>DOSAGEM DE FATOR V</t>
  </si>
  <si>
    <t>4,73</t>
  </si>
  <si>
    <t>0202020215</t>
  </si>
  <si>
    <t>DOSAGEM DE FATOR VII</t>
  </si>
  <si>
    <t>8,09</t>
  </si>
  <si>
    <t>0202020223</t>
  </si>
  <si>
    <t>DOSAGEM DE FATOR VIII</t>
  </si>
  <si>
    <t>6,63</t>
  </si>
  <si>
    <t>0202020231</t>
  </si>
  <si>
    <t>DOSAGEM DE FATOR VIII (INIBIDOR)</t>
  </si>
  <si>
    <t>15,00</t>
  </si>
  <si>
    <t>0202020240</t>
  </si>
  <si>
    <t>DOSAGEM DE FATOR VON WILLEBRAND (ANTIGENO)</t>
  </si>
  <si>
    <t>18,91</t>
  </si>
  <si>
    <t>0202020258</t>
  </si>
  <si>
    <t>DOSAGEM DE FATOR X</t>
  </si>
  <si>
    <t>6,66</t>
  </si>
  <si>
    <t>0202020266</t>
  </si>
  <si>
    <t>DOSAGEM DE FATOR XI</t>
  </si>
  <si>
    <t>9,11</t>
  </si>
  <si>
    <t>0202020274</t>
  </si>
  <si>
    <t>DOSAGEM DE FATOR XII</t>
  </si>
  <si>
    <t>10,51</t>
  </si>
  <si>
    <t>0202020282</t>
  </si>
  <si>
    <t>DOSAGEM DE FATOR XIII</t>
  </si>
  <si>
    <t>0202020290</t>
  </si>
  <si>
    <t>DOSAGEM DE FIBRINOGENIO</t>
  </si>
  <si>
    <t>4,60</t>
  </si>
  <si>
    <t>0202020304</t>
  </si>
  <si>
    <t>DOSAGEM DE HEMOGLOBINA</t>
  </si>
  <si>
    <t>1,53</t>
  </si>
  <si>
    <t>0202020312</t>
  </si>
  <si>
    <t>DOSAGEM DE HEMOGLOBINA - INSTABILIDADE A 37OC</t>
  </si>
  <si>
    <t>0202020320</t>
  </si>
  <si>
    <t>DOSAGEM DE HEMOGLOBINA FETAL</t>
  </si>
  <si>
    <t>0202020339</t>
  </si>
  <si>
    <t>DOSAGEM DE HEMOSSIDERINA</t>
  </si>
  <si>
    <t>0202020347</t>
  </si>
  <si>
    <t>DOSAGEM DE PLASMINOGENIO</t>
  </si>
  <si>
    <t>0202020355</t>
  </si>
  <si>
    <t>ELETROFORESE DE HEMOGLOBINA</t>
  </si>
  <si>
    <t>5,41</t>
  </si>
  <si>
    <t>0202020363</t>
  </si>
  <si>
    <t>ERITROGRAMA (ERITROCITOS, HEMOGLOBINA, HEMATOCRITO)</t>
  </si>
  <si>
    <t>0202020371</t>
  </si>
  <si>
    <t>HEMATOCRITO</t>
  </si>
  <si>
    <t>0202020380</t>
  </si>
  <si>
    <t>HEMOGRAMA COMPLETO</t>
  </si>
  <si>
    <t>0202020398</t>
  </si>
  <si>
    <t>LEUCOGRAMA</t>
  </si>
  <si>
    <t>0202020401</t>
  </si>
  <si>
    <t>PESQUISA DE ATIVIDADE DO COFATOR DE RISTOCETINA</t>
  </si>
  <si>
    <t>25,00</t>
  </si>
  <si>
    <t>0202020410</t>
  </si>
  <si>
    <t>PESQUISA DE CELULAS LE</t>
  </si>
  <si>
    <t>0202020428</t>
  </si>
  <si>
    <t>PESQUISA DE CORPUSCULOS DE HEINZ</t>
  </si>
  <si>
    <t>0202020436</t>
  </si>
  <si>
    <t>PESQUISA DE FILARIA</t>
  </si>
  <si>
    <t>0202020444</t>
  </si>
  <si>
    <t>PESQUISA DE HEMOGLOBINA S</t>
  </si>
  <si>
    <t>0202020460</t>
  </si>
  <si>
    <t>PESQUISA DE TRIPANOSSOMA</t>
  </si>
  <si>
    <t>0202020487</t>
  </si>
  <si>
    <t>PROVA DE CONSUMO DE PROTROMBINA</t>
  </si>
  <si>
    <t>0202020495</t>
  </si>
  <si>
    <t>PROVA DE RETRACAO DO COAGULO</t>
  </si>
  <si>
    <t>0202020509</t>
  </si>
  <si>
    <t>PROVA DO LACO</t>
  </si>
  <si>
    <t>0202020517</t>
  </si>
  <si>
    <t>RASTREIO P/ DEFICIENCIA DE ENZIMAS ERITROCITARIAS</t>
  </si>
  <si>
    <t>0202020525</t>
  </si>
  <si>
    <t>TESTE DE AGREGACAO DE PLAQUETAS</t>
  </si>
  <si>
    <t>12,00</t>
  </si>
  <si>
    <t>0202020533</t>
  </si>
  <si>
    <t>TESTE DE HAM (HEMOLISE ACIDA)</t>
  </si>
  <si>
    <t>0202020541</t>
  </si>
  <si>
    <t>TESTE DIRETO DE ANTIGLOBULINA HUMANA (TAD)</t>
  </si>
  <si>
    <t>0202030016</t>
  </si>
  <si>
    <t>CONTAGEM DE LINFOCITOS B</t>
  </si>
  <si>
    <t>0202030032</t>
  </si>
  <si>
    <t>CONTAGEM DE LINFOCITOS T TOTAIS</t>
  </si>
  <si>
    <t>0202030067</t>
  </si>
  <si>
    <t>DETERMINACAO DE COMPLEMENTO (CH50)</t>
  </si>
  <si>
    <t>9,25</t>
  </si>
  <si>
    <t>0202030075</t>
  </si>
  <si>
    <t>DETERMINACAO DE FATOR REUMATOIDE</t>
  </si>
  <si>
    <t>2,83</t>
  </si>
  <si>
    <t>0202030083</t>
  </si>
  <si>
    <t>DETERMINACAO QUANTITATIVA DE PROTEINA C REATIVA</t>
  </si>
  <si>
    <t>0202030091</t>
  </si>
  <si>
    <t>DOSAGEM DE ALFA-FETOPROTEINA</t>
  </si>
  <si>
    <t>15,06</t>
  </si>
  <si>
    <t>0202030105</t>
  </si>
  <si>
    <t>DOSAGEM DE ANTIGENO PROSTATICO ESPECIFICO (PSA)</t>
  </si>
  <si>
    <t>16,42</t>
  </si>
  <si>
    <t>0202030113</t>
  </si>
  <si>
    <t>DOSAGEM DE BETA-2-MICROGLOBULINA</t>
  </si>
  <si>
    <t>13,55</t>
  </si>
  <si>
    <t>0202030121</t>
  </si>
  <si>
    <t>DOSAGEM DE COMPLEMENTO C3</t>
  </si>
  <si>
    <t>17,16</t>
  </si>
  <si>
    <t>0202030130</t>
  </si>
  <si>
    <t>DOSAGEM DE COMPLEMENTO C4</t>
  </si>
  <si>
    <t>0202030148</t>
  </si>
  <si>
    <t>DOSAGEM DE CRIOAGLUTININA</t>
  </si>
  <si>
    <t>0202030156</t>
  </si>
  <si>
    <t>DOSAGEM DE IMUNOGLOBULINA A (IGA)</t>
  </si>
  <si>
    <t>0202030164</t>
  </si>
  <si>
    <t>DOSAGEM DE IMUNOGLOBULINA E (IGE)</t>
  </si>
  <si>
    <t>0202030180</t>
  </si>
  <si>
    <t>DOSAGEM DE IMUNOGLOBULINA M (IGM)</t>
  </si>
  <si>
    <t>0202030199</t>
  </si>
  <si>
    <t>DOSAGEM DE INIBIDOR DE C1-ESTERASE</t>
  </si>
  <si>
    <t>0202030202</t>
  </si>
  <si>
    <t>DOSAGEM DE PROTEINA C REATIVA</t>
  </si>
  <si>
    <t>0202030229</t>
  </si>
  <si>
    <t>IMUNOELETROFORESE DE PROTEINAS</t>
  </si>
  <si>
    <t>0202030253</t>
  </si>
  <si>
    <t>PESQUISA DE ANTICORPO IGG ANTICARDIOLIPINA</t>
  </si>
  <si>
    <t>0202030261</t>
  </si>
  <si>
    <t>PESQUISA DE ANTICORPO IGM ANTICARDIOLIPINA</t>
  </si>
  <si>
    <t>0202030270</t>
  </si>
  <si>
    <t>PESQUISA DE ANTICORPOS ANTI-DNA</t>
  </si>
  <si>
    <t>8,67</t>
  </si>
  <si>
    <t>0202030288</t>
  </si>
  <si>
    <t>PESQUISA DE ANTICORPOS ANTI-HELICOBACTER PYLORI</t>
  </si>
  <si>
    <t>0202030296</t>
  </si>
  <si>
    <t>PESQUISA DE ANTICORPOS ANTI-HIV-1 (WESTERN BLOT)</t>
  </si>
  <si>
    <t>85,00</t>
  </si>
  <si>
    <t>0202030300</t>
  </si>
  <si>
    <t>PESQUISA DE ANTICORPOS ANTI-HIV-1 + HIV-2 (ELISA)</t>
  </si>
  <si>
    <t>0202030318</t>
  </si>
  <si>
    <t>PESQUISA DE ANTICORPOS ANTI-HTLV-1 + HTLV-2</t>
  </si>
  <si>
    <t>18,55</t>
  </si>
  <si>
    <t>0202030326</t>
  </si>
  <si>
    <t>PESQUISA DE ANTICORPOS ANTI-RIBONUCLEOPROTEINA (RNP)</t>
  </si>
  <si>
    <t>0202030334</t>
  </si>
  <si>
    <t>PESQUISA DE ANTICORPOS ANTI-SCHISTOSOMAS</t>
  </si>
  <si>
    <t>5,74</t>
  </si>
  <si>
    <t>0202030342</t>
  </si>
  <si>
    <t>PESQUISA DE ANTICORPOS ANTI-SM</t>
  </si>
  <si>
    <t>0202030350</t>
  </si>
  <si>
    <t>PESQUISA DE ANTICORPOS ANTI-SS-A (RO)</t>
  </si>
  <si>
    <t>0202030369</t>
  </si>
  <si>
    <t>PESQUISA DE ANTICORPOS ANTI-SS-B (LA)</t>
  </si>
  <si>
    <t>0202030377</t>
  </si>
  <si>
    <t>PESQUISA DE ANTICORPOS ANTIADENOVIRUS</t>
  </si>
  <si>
    <t>0202030385</t>
  </si>
  <si>
    <t>PESQUISA DE ANTICORPOS ANTIAMEBAS</t>
  </si>
  <si>
    <t>0202030393</t>
  </si>
  <si>
    <t>PESQUISA DE ANTICORPOS ANTIASPERGILLUS</t>
  </si>
  <si>
    <t>0202030407</t>
  </si>
  <si>
    <t>PESQUISA DE ANTICORPOS ANTIBRUCELAS</t>
  </si>
  <si>
    <t>3,70</t>
  </si>
  <si>
    <t>0202030415</t>
  </si>
  <si>
    <t>PESQUISA DE ANTICORPOS ANTICISTICERCO</t>
  </si>
  <si>
    <t>5,83</t>
  </si>
  <si>
    <t>0202030423</t>
  </si>
  <si>
    <t>PESQUISA DE ANTICORPOS ANTICLAMIDIA (POR IMUNOFLUORESCENCIA)</t>
  </si>
  <si>
    <t>0202030431</t>
  </si>
  <si>
    <t>PESQUISA DE ANTICORPOS ANTICORTEX SUPRARENAL</t>
  </si>
  <si>
    <t>0202030440</t>
  </si>
  <si>
    <t>PESQUISA DE ANTICORPOS ANTIEQUINOCOCOS</t>
  </si>
  <si>
    <t>0202030458</t>
  </si>
  <si>
    <t>PESQUISA DE ANTICORPOS ANTIESCLERODERMA (SCL 70)</t>
  </si>
  <si>
    <t>0202030466</t>
  </si>
  <si>
    <t>PESQUISA DE ANTICORPOS ANTIESPERMATOZOIDES</t>
  </si>
  <si>
    <t>9,70</t>
  </si>
  <si>
    <t>0202030474</t>
  </si>
  <si>
    <t>PESQUISA DE ANTICORPOS ANTIESTREPTOLISINA O (ASLO)</t>
  </si>
  <si>
    <t>0202030482</t>
  </si>
  <si>
    <t>PESQUISA DE ANTICORPOS ANTIFIGADO</t>
  </si>
  <si>
    <t>0202030504</t>
  </si>
  <si>
    <t>PESQUISA DE ANTICORPOS ANTIGLOMERULO</t>
  </si>
  <si>
    <t>0202030512</t>
  </si>
  <si>
    <t>PESQUISA DE ANTICORPOS ANTIILHOTA DE LANGERHANS</t>
  </si>
  <si>
    <t>0202030520</t>
  </si>
  <si>
    <t>PESQUISA DE ANTICORPOS ANTIINSULINA</t>
  </si>
  <si>
    <t>0202030539</t>
  </si>
  <si>
    <t>PESQUISA DE ANTICORPOS ANTILEPTOSPIRAS</t>
  </si>
  <si>
    <t>4,10</t>
  </si>
  <si>
    <t>0202030547</t>
  </si>
  <si>
    <t>PESQUISA DE ANTICORPOS ANTILISTERIA</t>
  </si>
  <si>
    <t>5,50</t>
  </si>
  <si>
    <t>0202030555</t>
  </si>
  <si>
    <t>PESQUISA DE ANTICORPOS ANTIMICROSSOMAS</t>
  </si>
  <si>
    <t>0202030563</t>
  </si>
  <si>
    <t>PESQUISA DE ANTICORPOS ANTIMITOCONDRIA</t>
  </si>
  <si>
    <t>0202030571</t>
  </si>
  <si>
    <t>PESQUISA DE ANTICORPOS ANTIMUSCULO ESTRIADO</t>
  </si>
  <si>
    <t>0202030580</t>
  </si>
  <si>
    <t>PESQUISA DE ANTICORPOS ANTIMUSCULO LISO</t>
  </si>
  <si>
    <t>0202030598</t>
  </si>
  <si>
    <t>PESQUISA DE ANTICORPOS ANTINUCLEO</t>
  </si>
  <si>
    <t>0202030601</t>
  </si>
  <si>
    <t>PESQUISA DE ANTICORPOS ANTIPARIETAIS</t>
  </si>
  <si>
    <t>0202030610</t>
  </si>
  <si>
    <t>PESQUISA DE ANTICORPOS ANTIPLASMODIOS</t>
  </si>
  <si>
    <t>0202030628</t>
  </si>
  <si>
    <t>PESQUISA DE ANTICORPOS ANTITIREOGLOBULINA</t>
  </si>
  <si>
    <t>0202030636</t>
  </si>
  <si>
    <t>0202030644</t>
  </si>
  <si>
    <t>PESQUISA DE ANTICORPOS CONTRA ANTIGENO E DO VIRUS DA HEPATITE B (ANTI-HBE)</t>
  </si>
  <si>
    <t>0202030652</t>
  </si>
  <si>
    <t>PESQUISA DE ANTICORPOS CONTRA HISTOPLASMA</t>
  </si>
  <si>
    <t>7,78</t>
  </si>
  <si>
    <t>0202030660</t>
  </si>
  <si>
    <t>PESQUISA DE ANTICORPOS CONTRA O SPOROTRIX SCHENKII</t>
  </si>
  <si>
    <t>9,71</t>
  </si>
  <si>
    <t>0202030679</t>
  </si>
  <si>
    <t>PESQUISA DE ANTICORPOS CONTRA O VIRUS DA HEPATITE C (ANTI-HCV)</t>
  </si>
  <si>
    <t>0202030687</t>
  </si>
  <si>
    <t>PESQUISA DE ANTICORPOS CONTRA O VIRUS DA HEPATITE D (ANTI-HDV)</t>
  </si>
  <si>
    <t>0202030695</t>
  </si>
  <si>
    <t>PESQUISA DE ANTICORPOS CONTRA O VIRUS DO SARAMPO</t>
  </si>
  <si>
    <t>0202030709</t>
  </si>
  <si>
    <t>PESQUISA DE ANTICORPOS CONTRA PARACOCCIDIOIDES BRASILIENSIS</t>
  </si>
  <si>
    <t>0202030717</t>
  </si>
  <si>
    <t>PESQUISA DE ANTICORPOS E/OU ANTIGENO DO VIRUS SINCICIAL RESPIRATORIO</t>
  </si>
  <si>
    <t>0202030725</t>
  </si>
  <si>
    <t>PESQUISA DE ANTICORPOS EIE ANTICLAMIDIA</t>
  </si>
  <si>
    <t>0202030733</t>
  </si>
  <si>
    <t>PESQUISA DE ANTICORPOS HETEROFILOS CONTA O VIRUS EPSTEIN-BARR</t>
  </si>
  <si>
    <t>0202030741</t>
  </si>
  <si>
    <t>PESQUISA DE ANTICORPOS IGG ANTICITOMEGALOVIRUS</t>
  </si>
  <si>
    <t>11,00</t>
  </si>
  <si>
    <t>0202030750</t>
  </si>
  <si>
    <t>PESQUISA DE ANTICORPOS IGG ANTILEISHMANIAS</t>
  </si>
  <si>
    <t>0202030768</t>
  </si>
  <si>
    <t>PESQUISA DE ANTICORPOS IGG ANTITOXOPLASMA</t>
  </si>
  <si>
    <t>16,97</t>
  </si>
  <si>
    <t>0202030776</t>
  </si>
  <si>
    <t>PESQUISA DE ANTICORPOS IGG ANTITRYPANOSOMA CRUZI</t>
  </si>
  <si>
    <t>0202030784</t>
  </si>
  <si>
    <t>0202030792</t>
  </si>
  <si>
    <t>PESQUISA DE ANTICORPOS IGG CONTRA ARBOVIRUS (DENGUE E FEBRE AMARELA)</t>
  </si>
  <si>
    <t>30,00</t>
  </si>
  <si>
    <t>0202030806</t>
  </si>
  <si>
    <t>PESQUISA DE ANTICORPOS IGG CONTRA O VIRUS DA HEPATITE A (HAV-IGG)</t>
  </si>
  <si>
    <t>0202030814</t>
  </si>
  <si>
    <t>PESQUISA DE ANTICORPOS IGG CONTRA O VIRUS DA RUBEOLA</t>
  </si>
  <si>
    <t>0202030822</t>
  </si>
  <si>
    <t>PESQUISA DE ANTICORPOS IGG CONTRA O VIRUS DA VARICELA-HERPES ZOSTER</t>
  </si>
  <si>
    <t>0202030830</t>
  </si>
  <si>
    <t>PESQUISA DE ANTICORPOS IGG CONTRA O VIRUS EPSTEIN-BARR</t>
  </si>
  <si>
    <t>0202030849</t>
  </si>
  <si>
    <t>PESQUISA DE ANTICORPOS IGG CONTRA O VIRUS HERPES SIMPLES</t>
  </si>
  <si>
    <t>0202030857</t>
  </si>
  <si>
    <t>PESQUISA DE ANTICORPOS IGM ANTICITOMEGALOVIRUS</t>
  </si>
  <si>
    <t>11,61</t>
  </si>
  <si>
    <t>0202030865</t>
  </si>
  <si>
    <t>PESQUISA DE ANTICORPOS IGM ANTILEISHMANIAS</t>
  </si>
  <si>
    <t>0202030873</t>
  </si>
  <si>
    <t>PESQUISA DE ANTICORPOS IGM ANTITOXOPLASMA</t>
  </si>
  <si>
    <t>0202030881</t>
  </si>
  <si>
    <t>PESQUISA DE ANTICORPOS IGM ANTITRYPANOSOMA CRUZI</t>
  </si>
  <si>
    <t>0202030890</t>
  </si>
  <si>
    <t>0202030903</t>
  </si>
  <si>
    <t>PESQUISA DE ANTICORPOS IGM CONTRA ARBOVIRUS (DENGUE E FEBRE AMARELA)</t>
  </si>
  <si>
    <t>20,00</t>
  </si>
  <si>
    <t>0202030911</t>
  </si>
  <si>
    <t>0202030920</t>
  </si>
  <si>
    <t>PESQUISA DE ANTICORPOS IGM CONTRA O VIRUS DA RUBEOLA</t>
  </si>
  <si>
    <t>0202030938</t>
  </si>
  <si>
    <t>PESQUISA DE ANTICORPOS IGM CONTRA O VIRUS DA VARICELA-HERPES ZOSTER</t>
  </si>
  <si>
    <t>0202030946</t>
  </si>
  <si>
    <t>PESQUISA DE ANTICORPOS IGM CONTRA O VIRUS EPSTEIN-BARR</t>
  </si>
  <si>
    <t>0202030954</t>
  </si>
  <si>
    <t>PESQUISA DE ANTICORPOS IGM CONTRA O VIRUS HERPES SIMPLES</t>
  </si>
  <si>
    <t>0202030962</t>
  </si>
  <si>
    <t>PESQUISA DE ANTIGENO CARCINOEMBRIONARIO (CEA)</t>
  </si>
  <si>
    <t>13,35</t>
  </si>
  <si>
    <t>0202030970</t>
  </si>
  <si>
    <t>PESQUISA DE ANTIGENO DE SUPERFICIE DO VIRUS DA HEPATITE B (HBSAG)</t>
  </si>
  <si>
    <t>0202030989</t>
  </si>
  <si>
    <t>PESQUISA DE ANTIGENO E DO VIRUS DA HEPATITE B (HBEAG)</t>
  </si>
  <si>
    <t>0202030997</t>
  </si>
  <si>
    <t>Carimbo Padronizado</t>
  </si>
  <si>
    <t xml:space="preserve">     </t>
  </si>
  <si>
    <t xml:space="preserve">  </t>
  </si>
  <si>
    <t xml:space="preserve">    Rua Dr. Euphrásio Rodrigues nº 005</t>
  </si>
  <si>
    <t>Jardim Centro</t>
  </si>
  <si>
    <t xml:space="preserve">     CEP: 38.700-050 - Tel: 3822-9641 – Patos de Minas</t>
  </si>
  <si>
    <t>Validade da Proposta :_____/_____/______</t>
  </si>
  <si>
    <t>(no mínimo em 60 dias)</t>
  </si>
  <si>
    <t>Declaramos para todos os efeitos legais que, ao apresentar esta proposta, com os preços e prazos acima indicados, estamos de pleno acordo com as condições gerais e especiais estabelecidas  para este processo de chamamento público, as quais nos submetemos incondicional e integralmente.</t>
  </si>
  <si>
    <t>Declaramos também que até a presente data inexistem fatos impeditivos a participação desta empresa ao presente chamamento público, ciente da obrigatoriedade de declarar ocorrencias posteriores.</t>
  </si>
  <si>
    <t>Assinatura:________________________________________________________________________Data:________/_________/________</t>
  </si>
  <si>
    <t>INFORMACÕES PARA PAGAMENTOS (quando por sistema bancário):</t>
  </si>
  <si>
    <t>REPRESENTANTE LEGAL PARA FINS DE ASSINATURA DO CONTRATO:</t>
  </si>
  <si>
    <t>Identidade:__________________________________         Orgão expedidor:____________________________________________</t>
  </si>
  <si>
    <t>SERVIÇOS AMBULATORIAIS</t>
  </si>
  <si>
    <t>Pesquisa de anticorpos CONTRA ANTIGENO DE SUPERFICIE DO VIRUS DA HEPATITE B (ANTI-HBS)</t>
  </si>
  <si>
    <t>Pesquisa de anticorpos IGG contra ANTIGENO CENTRAL DO VIRUS DA HEPATITE B (ANTI-HBC-IGG)</t>
  </si>
  <si>
    <t>Pesquisa de anticorpos IGM contra ANTIGENO CENTRAL DO VIRUS DA HEPATITE B (ANTI-HBC-IGM)</t>
  </si>
  <si>
    <t>UNIDADE DE PRONTO ATENDIMENTO - UPA</t>
  </si>
  <si>
    <t>Cidade:___________________________________________________________ Estado:________________</t>
  </si>
  <si>
    <t>Razão Social do Licitante: _____________________________________________________________________________________</t>
  </si>
  <si>
    <t>CNPJ:________________________________________ Insc. Estadual:____________________________________</t>
  </si>
  <si>
    <t>Endereço:__________________________________________________________________________________________________</t>
  </si>
  <si>
    <t>Telefone :_______________________________  Fax : ________________________</t>
  </si>
  <si>
    <t>e-mail :___________________________________</t>
  </si>
  <si>
    <t>Banco:_______________________________    Agência:______________________________________     Conta:__________________________</t>
  </si>
  <si>
    <t>Nome:_______________________________________________________________________________________________</t>
  </si>
  <si>
    <t>Estado Civil:_________________________________________________________     Nacionalidade:____________________________</t>
  </si>
  <si>
    <t>CPF:________________________________________________________  e-mail:________________________________________________</t>
  </si>
  <si>
    <t>Quant. Anual</t>
  </si>
  <si>
    <t>PESQUISA DE ANTICORPOS IGM CONTRA O VIRUS DA HEPATITE A (HAV-IGM)</t>
  </si>
  <si>
    <t>0202031209</t>
  </si>
  <si>
    <t>DOSAGEM DE TROPONINA</t>
  </si>
  <si>
    <t>Considerando que o quantitativo de cada procedimento é baseado na Portaria nº 1.101 GM/MS, de 12/06/2002, tratando-se, portanto, de uma estimativa, será considerado para efeito de acompanhamento da execução do contrato o valor financeiro total de cada grupo. Assim, poderá ocorrer, a critério da SMS o remanejamento nos quantitativos dos procedimentos elencados em cada grupo.</t>
  </si>
  <si>
    <t>As propostas de ofertas de serviços aprovadas provenientes deste Chamamento Público, não implicarão em nenhuma previsão de crédito em favor do prestador, que somente fará jus aos valores correspondentes aos serviços previamente encaminhados, autorizados pela Secretaria Municipal de Saúde, e efetivamente prestados.</t>
  </si>
  <si>
    <r>
      <t xml:space="preserve">                          </t>
    </r>
    <r>
      <rPr>
        <b/>
        <sz val="12"/>
        <rFont val="Arial"/>
        <family val="2"/>
      </rPr>
      <t>ANEXO II - Proposta de Preços</t>
    </r>
  </si>
  <si>
    <r>
      <t xml:space="preserve">                               </t>
    </r>
    <r>
      <rPr>
        <b/>
        <sz val="12"/>
        <rFont val="Arial"/>
        <family val="2"/>
      </rPr>
      <t>CHAMAMENTO PÚBLICO N° 002/2012</t>
    </r>
  </si>
</sst>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Red]#,##0"/>
    <numFmt numFmtId="173" formatCode="#,##0.00;[Red]#,##0.00"/>
    <numFmt numFmtId="174" formatCode="_(* #,##0.00_);_(* \(#,##0.00\);_(* \-??_);_(@_)"/>
    <numFmt numFmtId="175" formatCode="&quot;Sim&quot;;&quot;Sim&quot;;&quot;Não&quot;"/>
    <numFmt numFmtId="176" formatCode="&quot;Verdadeiro&quot;;&quot;Verdadeiro&quot;;&quot;Falso&quot;"/>
    <numFmt numFmtId="177" formatCode="&quot;Ativar&quot;;&quot;Ativar&quot;;&quot;Desativar&quot;"/>
    <numFmt numFmtId="178" formatCode="[$€-2]\ #,##0.00_);[Red]\([$€-2]\ #,##0.00\)"/>
  </numFmts>
  <fonts count="55">
    <font>
      <sz val="10"/>
      <name val="Arial"/>
      <family val="2"/>
    </font>
    <font>
      <sz val="9"/>
      <name val="Times New Roman"/>
      <family val="1"/>
    </font>
    <font>
      <b/>
      <sz val="16"/>
      <name val="Arial"/>
      <family val="2"/>
    </font>
    <font>
      <b/>
      <sz val="12"/>
      <color indexed="8"/>
      <name val="Arial"/>
      <family val="2"/>
    </font>
    <font>
      <b/>
      <sz val="12"/>
      <name val="Arial"/>
      <family val="2"/>
    </font>
    <font>
      <b/>
      <sz val="10"/>
      <name val="Arial"/>
      <family val="2"/>
    </font>
    <font>
      <sz val="12"/>
      <name val="Arial"/>
      <family val="2"/>
    </font>
    <font>
      <b/>
      <sz val="10"/>
      <color indexed="8"/>
      <name val="Arial"/>
      <family val="2"/>
    </font>
    <font>
      <b/>
      <sz val="9"/>
      <name val="Arial"/>
      <family val="2"/>
    </font>
    <font>
      <sz val="9"/>
      <color indexed="8"/>
      <name val="Times New Roman"/>
      <family val="1"/>
    </font>
    <font>
      <sz val="9"/>
      <name val="Arial"/>
      <family val="2"/>
    </font>
    <font>
      <sz val="8"/>
      <name val="Arial"/>
      <family val="2"/>
    </font>
    <font>
      <sz val="14"/>
      <name val="Albertus Extra Bold"/>
      <family val="0"/>
    </font>
    <font>
      <b/>
      <sz val="12"/>
      <color indexed="10"/>
      <name val="Arial"/>
      <family val="2"/>
    </font>
    <font>
      <sz val="9"/>
      <color indexed="10"/>
      <name val="Times New Roman"/>
      <family val="1"/>
    </font>
    <font>
      <b/>
      <sz val="9"/>
      <name val="Times New Roman"/>
      <family val="1"/>
    </font>
    <font>
      <sz val="10"/>
      <color indexed="8"/>
      <name val="Times New Roman"/>
      <family val="1"/>
    </font>
    <font>
      <u val="single"/>
      <sz val="10"/>
      <color indexed="12"/>
      <name val="Arial"/>
      <family val="2"/>
    </font>
    <font>
      <u val="single"/>
      <sz val="10"/>
      <color indexed="36"/>
      <name val="Arial"/>
      <family val="2"/>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u val="single"/>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28"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5" fillId="29"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46"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7" fillId="20" borderId="5" applyNumberFormat="0" applyAlignment="0" applyProtection="0"/>
    <xf numFmtId="169" fontId="0"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4" fontId="0" fillId="0" borderId="0" applyFill="0" applyBorder="0" applyAlignment="0" applyProtection="0"/>
  </cellStyleXfs>
  <cellXfs count="93">
    <xf numFmtId="0" fontId="0" fillId="0" borderId="0" xfId="0" applyAlignment="1">
      <alignment/>
    </xf>
    <xf numFmtId="0" fontId="1" fillId="0" borderId="0" xfId="0" applyFont="1" applyAlignment="1">
      <alignment/>
    </xf>
    <xf numFmtId="172" fontId="1" fillId="0" borderId="0" xfId="0" applyNumberFormat="1" applyFont="1" applyAlignment="1">
      <alignment/>
    </xf>
    <xf numFmtId="173" fontId="1" fillId="0" borderId="0" xfId="0" applyNumberFormat="1" applyFont="1" applyAlignment="1">
      <alignment/>
    </xf>
    <xf numFmtId="0" fontId="2"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7" fillId="0" borderId="0" xfId="0" applyFont="1" applyAlignment="1">
      <alignment horizontal="center"/>
    </xf>
    <xf numFmtId="173" fontId="1" fillId="0" borderId="0" xfId="0" applyNumberFormat="1" applyFont="1" applyBorder="1" applyAlignment="1">
      <alignment/>
    </xf>
    <xf numFmtId="3" fontId="8" fillId="32" borderId="10" xfId="0" applyNumberFormat="1" applyFont="1" applyFill="1" applyBorder="1" applyAlignment="1">
      <alignment horizontal="center" wrapText="1"/>
    </xf>
    <xf numFmtId="3" fontId="8" fillId="32" borderId="11" xfId="0" applyNumberFormat="1" applyFont="1" applyFill="1" applyBorder="1" applyAlignment="1">
      <alignment horizontal="center" wrapText="1"/>
    </xf>
    <xf numFmtId="4" fontId="8" fillId="32" borderId="12" xfId="0" applyNumberFormat="1" applyFont="1" applyFill="1" applyBorder="1" applyAlignment="1">
      <alignment horizontal="center" wrapText="1"/>
    </xf>
    <xf numFmtId="4" fontId="8" fillId="32" borderId="13" xfId="0" applyNumberFormat="1" applyFont="1" applyFill="1" applyBorder="1" applyAlignment="1">
      <alignment horizontal="center" wrapText="1"/>
    </xf>
    <xf numFmtId="0" fontId="1" fillId="0" borderId="0" xfId="0" applyFont="1" applyAlignment="1">
      <alignment wrapText="1"/>
    </xf>
    <xf numFmtId="172" fontId="1" fillId="0" borderId="0" xfId="0" applyNumberFormat="1" applyFont="1" applyBorder="1" applyAlignment="1">
      <alignment/>
    </xf>
    <xf numFmtId="4" fontId="8" fillId="32" borderId="14" xfId="0" applyNumberFormat="1" applyFont="1" applyFill="1" applyBorder="1" applyAlignment="1">
      <alignment horizontal="center" wrapText="1"/>
    </xf>
    <xf numFmtId="0" fontId="1" fillId="0" borderId="0" xfId="0" applyFont="1" applyBorder="1" applyAlignment="1">
      <alignment/>
    </xf>
    <xf numFmtId="0" fontId="10" fillId="0" borderId="0" xfId="0" applyFont="1" applyAlignment="1">
      <alignment/>
    </xf>
    <xf numFmtId="0" fontId="10" fillId="0" borderId="0" xfId="0" applyFont="1" applyAlignment="1">
      <alignment horizontal="left" wrapText="1"/>
    </xf>
    <xf numFmtId="0" fontId="1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7" xfId="0" applyFont="1" applyBorder="1" applyAlignment="1" applyProtection="1">
      <alignment horizontal="left" vertical="center" wrapText="1"/>
      <protection/>
    </xf>
    <xf numFmtId="0" fontId="1" fillId="0" borderId="15" xfId="0" applyFont="1" applyBorder="1" applyAlignment="1">
      <alignment/>
    </xf>
    <xf numFmtId="0" fontId="9" fillId="0" borderId="15" xfId="0" applyFont="1" applyBorder="1" applyAlignment="1" applyProtection="1">
      <alignment horizontal="right" vertical="center" wrapText="1"/>
      <protection/>
    </xf>
    <xf numFmtId="0" fontId="2" fillId="0" borderId="0" xfId="0" applyFont="1" applyAlignment="1">
      <alignment horizontal="right"/>
    </xf>
    <xf numFmtId="0" fontId="0" fillId="0" borderId="0" xfId="0" applyAlignment="1">
      <alignment horizontal="right"/>
    </xf>
    <xf numFmtId="0" fontId="3" fillId="0" borderId="0" xfId="0" applyFont="1" applyAlignment="1">
      <alignment horizontal="right"/>
    </xf>
    <xf numFmtId="0" fontId="5" fillId="0" borderId="0" xfId="0" applyFont="1" applyAlignment="1">
      <alignment horizontal="right"/>
    </xf>
    <xf numFmtId="0" fontId="4" fillId="0" borderId="0" xfId="0" applyFont="1" applyAlignment="1">
      <alignment horizontal="right"/>
    </xf>
    <xf numFmtId="173" fontId="1" fillId="0" borderId="0" xfId="0" applyNumberFormat="1" applyFont="1" applyBorder="1" applyAlignment="1">
      <alignment horizontal="right"/>
    </xf>
    <xf numFmtId="4" fontId="8" fillId="32" borderId="14" xfId="0" applyNumberFormat="1" applyFont="1" applyFill="1" applyBorder="1" applyAlignment="1">
      <alignment horizontal="right" wrapText="1"/>
    </xf>
    <xf numFmtId="173" fontId="1" fillId="0" borderId="0" xfId="0" applyNumberFormat="1" applyFont="1" applyAlignment="1">
      <alignment horizontal="right"/>
    </xf>
    <xf numFmtId="0" fontId="9" fillId="0" borderId="0" xfId="0" applyFont="1" applyBorder="1" applyAlignment="1" applyProtection="1">
      <alignment horizontal="right" vertical="center" wrapText="1"/>
      <protection/>
    </xf>
    <xf numFmtId="0" fontId="10" fillId="0" borderId="0" xfId="0" applyFont="1" applyAlignment="1">
      <alignment horizontal="right" wrapText="1"/>
    </xf>
    <xf numFmtId="0" fontId="1" fillId="0" borderId="0" xfId="0" applyFont="1" applyAlignment="1">
      <alignment horizontal="right"/>
    </xf>
    <xf numFmtId="0" fontId="1" fillId="0" borderId="15" xfId="0" applyFont="1" applyBorder="1" applyAlignment="1">
      <alignment horizontal="right"/>
    </xf>
    <xf numFmtId="0" fontId="14" fillId="0" borderId="0" xfId="0" applyFont="1" applyAlignment="1">
      <alignment/>
    </xf>
    <xf numFmtId="2" fontId="9" fillId="0" borderId="15" xfId="0" applyNumberFormat="1" applyFont="1" applyBorder="1" applyAlignment="1" applyProtection="1">
      <alignment horizontal="right" vertical="center" wrapText="1"/>
      <protection/>
    </xf>
    <xf numFmtId="0" fontId="9" fillId="0" borderId="16" xfId="0" applyFont="1" applyFill="1" applyBorder="1" applyAlignment="1" applyProtection="1">
      <alignment horizontal="center" vertical="center" wrapText="1"/>
      <protection/>
    </xf>
    <xf numFmtId="0" fontId="9" fillId="0" borderId="17" xfId="0" applyFont="1" applyFill="1" applyBorder="1" applyAlignment="1" applyProtection="1">
      <alignment horizontal="lef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0" fontId="1" fillId="0" borderId="15" xfId="0" applyFont="1" applyFill="1" applyBorder="1" applyAlignment="1">
      <alignment/>
    </xf>
    <xf numFmtId="0" fontId="1" fillId="0" borderId="0" xfId="0" applyFont="1" applyFill="1" applyAlignment="1">
      <alignment/>
    </xf>
    <xf numFmtId="0" fontId="0" fillId="0" borderId="0" xfId="0" applyFill="1" applyAlignment="1">
      <alignment/>
    </xf>
    <xf numFmtId="4" fontId="15" fillId="0" borderId="0" xfId="0" applyNumberFormat="1" applyFont="1" applyBorder="1" applyAlignment="1">
      <alignment/>
    </xf>
    <xf numFmtId="0" fontId="1" fillId="0" borderId="18" xfId="0" applyFont="1" applyBorder="1" applyAlignment="1">
      <alignment horizontal="right"/>
    </xf>
    <xf numFmtId="0" fontId="15" fillId="0" borderId="0" xfId="0" applyFont="1" applyBorder="1" applyAlignment="1">
      <alignment/>
    </xf>
    <xf numFmtId="0" fontId="1" fillId="0" borderId="0" xfId="0" applyFont="1" applyBorder="1" applyAlignment="1">
      <alignment horizontal="right"/>
    </xf>
    <xf numFmtId="0" fontId="15" fillId="0" borderId="0" xfId="0" applyFont="1" applyBorder="1" applyAlignment="1">
      <alignment horizontal="right"/>
    </xf>
    <xf numFmtId="4" fontId="15" fillId="0" borderId="0" xfId="0" applyNumberFormat="1" applyFont="1" applyBorder="1" applyAlignment="1">
      <alignment horizontal="right"/>
    </xf>
    <xf numFmtId="0" fontId="1" fillId="0" borderId="15" xfId="0" applyFont="1" applyBorder="1" applyAlignment="1">
      <alignment horizontal="center" vertical="center"/>
    </xf>
    <xf numFmtId="0" fontId="0" fillId="0" borderId="15" xfId="0" applyBorder="1" applyAlignment="1">
      <alignment horizontal="center" vertical="center"/>
    </xf>
    <xf numFmtId="173" fontId="1" fillId="0" borderId="15" xfId="0" applyNumberFormat="1" applyFont="1" applyBorder="1" applyAlignment="1">
      <alignment horizontal="center" vertical="center"/>
    </xf>
    <xf numFmtId="172" fontId="1" fillId="0" borderId="19" xfId="0" applyNumberFormat="1" applyFont="1" applyBorder="1" applyAlignment="1">
      <alignment horizontal="center"/>
    </xf>
    <xf numFmtId="172" fontId="9"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0" xfId="0" applyNumberFormat="1" applyFont="1" applyBorder="1" applyAlignment="1">
      <alignment horizontal="center"/>
    </xf>
    <xf numFmtId="0" fontId="16" fillId="0" borderId="17" xfId="0" applyFont="1" applyBorder="1" applyAlignment="1" applyProtection="1">
      <alignment horizontal="left" vertical="center" wrapText="1"/>
      <protection/>
    </xf>
    <xf numFmtId="49" fontId="16" fillId="0" borderId="16" xfId="0" applyNumberFormat="1" applyFont="1" applyBorder="1" applyAlignment="1" applyProtection="1">
      <alignment horizontal="center" vertical="center" wrapText="1"/>
      <protection/>
    </xf>
    <xf numFmtId="0" fontId="1" fillId="0" borderId="15" xfId="0" applyFont="1" applyBorder="1" applyAlignment="1">
      <alignment horizontal="center"/>
    </xf>
    <xf numFmtId="0" fontId="19" fillId="0" borderId="0" xfId="0" applyFont="1" applyAlignment="1">
      <alignment horizontal="justify" vertical="center" wrapText="1"/>
    </xf>
    <xf numFmtId="0" fontId="0" fillId="0" borderId="0" xfId="0" applyAlignment="1">
      <alignment horizontal="justify" vertical="center" wrapText="1"/>
    </xf>
    <xf numFmtId="0" fontId="8" fillId="32" borderId="21" xfId="0" applyFont="1" applyFill="1" applyBorder="1" applyAlignment="1">
      <alignment horizontal="center" wrapText="1"/>
    </xf>
    <xf numFmtId="0" fontId="8" fillId="32" borderId="22" xfId="0" applyFont="1" applyFill="1" applyBorder="1" applyAlignment="1">
      <alignment horizontal="center" wrapText="1"/>
    </xf>
    <xf numFmtId="0" fontId="8" fillId="32" borderId="23" xfId="0" applyFont="1" applyFill="1" applyBorder="1" applyAlignment="1">
      <alignment horizontal="center"/>
    </xf>
    <xf numFmtId="174" fontId="8" fillId="32" borderId="24" xfId="62" applyFont="1" applyFill="1" applyBorder="1" applyAlignment="1" applyProtection="1">
      <alignment horizontal="center"/>
      <protection/>
    </xf>
    <xf numFmtId="0" fontId="8" fillId="32" borderId="25" xfId="0" applyFont="1" applyFill="1" applyBorder="1" applyAlignment="1">
      <alignment horizontal="center"/>
    </xf>
    <xf numFmtId="0" fontId="8" fillId="32" borderId="22" xfId="0" applyFont="1" applyFill="1" applyBorder="1" applyAlignment="1">
      <alignment horizontal="center"/>
    </xf>
    <xf numFmtId="0" fontId="8" fillId="33" borderId="0" xfId="0" applyFont="1" applyFill="1" applyAlignment="1">
      <alignment horizontal="center" vertical="center"/>
    </xf>
    <xf numFmtId="0" fontId="5" fillId="33" borderId="0" xfId="0" applyFont="1" applyFill="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174" fontId="8" fillId="32" borderId="14" xfId="62" applyFont="1" applyFill="1" applyBorder="1" applyAlignment="1" applyProtection="1">
      <alignment horizontal="center"/>
      <protection/>
    </xf>
    <xf numFmtId="0" fontId="8" fillId="32" borderId="10" xfId="0" applyFont="1" applyFill="1" applyBorder="1" applyAlignment="1">
      <alignment horizontal="center"/>
    </xf>
    <xf numFmtId="0" fontId="8" fillId="32" borderId="0" xfId="0" applyFont="1" applyFill="1" applyBorder="1" applyAlignment="1">
      <alignment horizontal="center"/>
    </xf>
    <xf numFmtId="0" fontId="0" fillId="0" borderId="0" xfId="0" applyAlignment="1">
      <alignment horizontal="center" vertical="center"/>
    </xf>
    <xf numFmtId="0" fontId="13"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horizontal="center"/>
    </xf>
    <xf numFmtId="0" fontId="8" fillId="32" borderId="28" xfId="0" applyFont="1" applyFill="1" applyBorder="1" applyAlignment="1">
      <alignment horizontal="center" wrapText="1"/>
    </xf>
    <xf numFmtId="0" fontId="10" fillId="0" borderId="0" xfId="0" applyFont="1" applyBorder="1" applyAlignment="1">
      <alignment horizontal="left" wrapText="1"/>
    </xf>
    <xf numFmtId="0" fontId="37" fillId="33" borderId="29" xfId="0" applyFont="1" applyFill="1" applyBorder="1" applyAlignment="1">
      <alignment horizontal="center" vertical="center"/>
    </xf>
    <xf numFmtId="0" fontId="37" fillId="32" borderId="22" xfId="0"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1</xdr:row>
      <xdr:rowOff>19050</xdr:rowOff>
    </xdr:from>
    <xdr:to>
      <xdr:col>1</xdr:col>
      <xdr:colOff>3067050</xdr:colOff>
      <xdr:row>5</xdr:row>
      <xdr:rowOff>180975</xdr:rowOff>
    </xdr:to>
    <xdr:pic>
      <xdr:nvPicPr>
        <xdr:cNvPr id="1" name="Picture 2"/>
        <xdr:cNvPicPr preferRelativeResize="1">
          <a:picLocks noChangeAspect="1"/>
        </xdr:cNvPicPr>
      </xdr:nvPicPr>
      <xdr:blipFill>
        <a:blip r:embed="rId1"/>
        <a:stretch>
          <a:fillRect/>
        </a:stretch>
      </xdr:blipFill>
      <xdr:spPr>
        <a:xfrm>
          <a:off x="628650" y="276225"/>
          <a:ext cx="3209925" cy="8763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643"/>
  <sheetViews>
    <sheetView tabSelected="1" zoomScaleSheetLayoutView="100" zoomScalePageLayoutView="0" workbookViewId="0" topLeftCell="A624">
      <selection activeCell="K55" sqref="K55"/>
    </sheetView>
  </sheetViews>
  <sheetFormatPr defaultColWidth="9.140625" defaultRowHeight="12.75"/>
  <cols>
    <col min="1" max="1" width="11.57421875" style="1" customWidth="1"/>
    <col min="2" max="2" width="83.57421875" style="1" customWidth="1"/>
    <col min="3" max="3" width="10.28125" style="2" customWidth="1"/>
    <col min="4" max="4" width="8.7109375" style="40" customWidth="1"/>
    <col min="5" max="5" width="13.00390625" style="3" customWidth="1"/>
    <col min="6" max="6" width="9.7109375" style="1" customWidth="1"/>
    <col min="7" max="7" width="8.7109375" style="1" customWidth="1"/>
    <col min="8" max="8" width="13.140625" style="1" customWidth="1"/>
    <col min="9" max="252" width="9.140625" style="1" customWidth="1"/>
  </cols>
  <sheetData>
    <row r="1" spans="2:8" ht="20.25">
      <c r="B1" s="4"/>
      <c r="C1" s="4"/>
      <c r="D1" s="33"/>
      <c r="E1" s="4"/>
      <c r="F1" s="4"/>
      <c r="G1" s="4"/>
      <c r="H1" s="4"/>
    </row>
    <row r="2" spans="2:8" ht="18">
      <c r="B2"/>
      <c r="C2" s="22" t="s">
        <v>1057</v>
      </c>
      <c r="D2" s="34"/>
      <c r="E2"/>
      <c r="F2"/>
      <c r="G2"/>
      <c r="H2"/>
    </row>
    <row r="3" spans="2:8" ht="12.75">
      <c r="B3"/>
      <c r="C3" s="23" t="s">
        <v>1058</v>
      </c>
      <c r="D3" s="85" t="s">
        <v>1059</v>
      </c>
      <c r="E3" s="85"/>
      <c r="F3" s="85"/>
      <c r="G3" s="85"/>
      <c r="H3"/>
    </row>
    <row r="4" spans="2:8" ht="12.75">
      <c r="B4"/>
      <c r="C4"/>
      <c r="D4" s="34"/>
      <c r="E4" t="s">
        <v>1060</v>
      </c>
      <c r="F4"/>
      <c r="G4" s="24"/>
      <c r="H4" s="25"/>
    </row>
    <row r="5" spans="2:8" ht="12.75">
      <c r="B5"/>
      <c r="C5"/>
      <c r="D5" s="34"/>
      <c r="E5" s="25" t="s">
        <v>1061</v>
      </c>
      <c r="F5"/>
      <c r="G5"/>
      <c r="H5"/>
    </row>
    <row r="6" spans="2:8" ht="20.25">
      <c r="B6" s="4"/>
      <c r="C6" s="4"/>
      <c r="D6" s="33"/>
      <c r="E6" s="4"/>
      <c r="F6" s="4"/>
      <c r="G6" s="4"/>
      <c r="H6" s="4"/>
    </row>
    <row r="7" spans="2:8" ht="20.25">
      <c r="B7" s="4"/>
      <c r="C7" s="4"/>
      <c r="D7" s="33"/>
      <c r="E7" s="4"/>
      <c r="F7" s="4"/>
      <c r="G7" s="4"/>
      <c r="H7" s="4"/>
    </row>
    <row r="8" spans="2:8" ht="20.25">
      <c r="B8" s="4"/>
      <c r="C8" s="4"/>
      <c r="D8" s="33"/>
      <c r="E8" s="4"/>
      <c r="F8" s="4"/>
      <c r="G8" s="4"/>
      <c r="H8" s="4"/>
    </row>
    <row r="9" spans="1:8" ht="15.75">
      <c r="A9" s="86" t="s">
        <v>1092</v>
      </c>
      <c r="B9" s="86"/>
      <c r="C9" s="86"/>
      <c r="D9" s="86"/>
      <c r="E9" s="86"/>
      <c r="F9" s="86"/>
      <c r="G9" s="86"/>
      <c r="H9" s="86"/>
    </row>
    <row r="10" spans="1:8" ht="15.75">
      <c r="A10" s="5"/>
      <c r="C10" s="5"/>
      <c r="D10" s="35"/>
      <c r="E10" s="5"/>
      <c r="F10" s="5"/>
      <c r="G10" s="5"/>
      <c r="H10" s="5"/>
    </row>
    <row r="11" spans="1:8" ht="15.75">
      <c r="A11" s="86" t="s">
        <v>1091</v>
      </c>
      <c r="B11" s="86"/>
      <c r="C11" s="86"/>
      <c r="D11" s="86"/>
      <c r="E11" s="86"/>
      <c r="F11" s="86"/>
      <c r="G11" s="86"/>
      <c r="H11" s="86"/>
    </row>
    <row r="12" spans="1:8" ht="12.75">
      <c r="A12" s="6"/>
      <c r="B12" s="6"/>
      <c r="C12" s="6"/>
      <c r="D12" s="36"/>
      <c r="E12" s="6"/>
      <c r="F12" s="6"/>
      <c r="G12" s="6"/>
      <c r="H12" s="6"/>
    </row>
    <row r="13" spans="1:8" ht="12.75" customHeight="1">
      <c r="A13" s="87" t="s">
        <v>1076</v>
      </c>
      <c r="B13" s="87"/>
      <c r="C13" s="87"/>
      <c r="D13" s="87"/>
      <c r="E13" s="87"/>
      <c r="F13" s="87"/>
      <c r="G13" s="87"/>
      <c r="H13" s="87"/>
    </row>
    <row r="14" spans="1:8" ht="15.75">
      <c r="A14" s="7"/>
      <c r="B14" s="7"/>
      <c r="C14" s="8"/>
      <c r="D14" s="37"/>
      <c r="E14" s="8"/>
      <c r="F14" s="8"/>
      <c r="G14" s="8"/>
      <c r="H14" s="8"/>
    </row>
    <row r="15" spans="1:8" ht="12.75" customHeight="1">
      <c r="A15" s="87" t="s">
        <v>1077</v>
      </c>
      <c r="B15" s="87"/>
      <c r="C15" s="87"/>
      <c r="D15" s="87"/>
      <c r="E15" s="87"/>
      <c r="F15" s="87"/>
      <c r="G15" s="87"/>
      <c r="H15" s="87"/>
    </row>
    <row r="16" spans="1:8" ht="15.75">
      <c r="A16" s="7"/>
      <c r="B16" s="7"/>
      <c r="C16" s="8"/>
      <c r="D16" s="37"/>
      <c r="E16" s="8"/>
      <c r="F16" s="8"/>
      <c r="G16" s="8"/>
      <c r="H16" s="8"/>
    </row>
    <row r="17" spans="1:8" ht="12.75" customHeight="1">
      <c r="A17" s="87" t="s">
        <v>1078</v>
      </c>
      <c r="B17" s="87"/>
      <c r="C17" s="87"/>
      <c r="D17" s="87"/>
      <c r="E17" s="87"/>
      <c r="F17" s="87"/>
      <c r="G17" s="87"/>
      <c r="H17" s="87"/>
    </row>
    <row r="18" spans="1:8" ht="15.75">
      <c r="A18" s="7"/>
      <c r="B18" s="7"/>
      <c r="C18" s="8"/>
      <c r="D18" s="37"/>
      <c r="E18" s="8"/>
      <c r="F18" s="8"/>
      <c r="G18" s="8"/>
      <c r="H18" s="8"/>
    </row>
    <row r="19" spans="1:8" ht="12.75" customHeight="1">
      <c r="A19" s="87" t="s">
        <v>1075</v>
      </c>
      <c r="B19" s="87"/>
      <c r="C19" s="87"/>
      <c r="D19" s="87"/>
      <c r="E19" s="87"/>
      <c r="F19" s="87"/>
      <c r="G19" s="87"/>
      <c r="H19" s="87"/>
    </row>
    <row r="20" spans="1:8" ht="15.75">
      <c r="A20" s="7"/>
      <c r="B20" s="7"/>
      <c r="C20" s="8"/>
      <c r="D20" s="37"/>
      <c r="E20" s="8"/>
      <c r="F20" s="8"/>
      <c r="G20" s="8"/>
      <c r="H20" s="8"/>
    </row>
    <row r="21" spans="1:8" ht="15">
      <c r="A21" s="87" t="s">
        <v>1079</v>
      </c>
      <c r="B21" s="87"/>
      <c r="C21" s="87" t="s">
        <v>1080</v>
      </c>
      <c r="D21" s="87"/>
      <c r="E21" s="87"/>
      <c r="F21" s="87"/>
      <c r="G21" s="87"/>
      <c r="H21" s="87"/>
    </row>
    <row r="22" spans="1:8" ht="15.75">
      <c r="A22" s="7"/>
      <c r="B22" s="7"/>
      <c r="C22" s="8"/>
      <c r="D22" s="37"/>
      <c r="E22" s="8"/>
      <c r="F22" s="8"/>
      <c r="G22" s="8"/>
      <c r="H22" s="8"/>
    </row>
    <row r="23" spans="1:8" ht="22.5" customHeight="1">
      <c r="A23" s="87" t="s">
        <v>1067</v>
      </c>
      <c r="B23" s="87"/>
      <c r="C23" s="87"/>
      <c r="D23" s="87"/>
      <c r="E23" s="87"/>
      <c r="F23" s="87"/>
      <c r="G23" s="87"/>
      <c r="H23" s="87"/>
    </row>
    <row r="24" spans="1:8" ht="15.75">
      <c r="A24" s="7"/>
      <c r="B24" s="7"/>
      <c r="C24" s="8"/>
      <c r="D24" s="37"/>
      <c r="E24" s="8"/>
      <c r="F24" s="8"/>
      <c r="G24" s="8"/>
      <c r="H24" s="8"/>
    </row>
    <row r="25" spans="1:8" ht="12.75" customHeight="1">
      <c r="A25" s="87" t="s">
        <v>1081</v>
      </c>
      <c r="B25" s="87"/>
      <c r="C25" s="87"/>
      <c r="D25" s="87"/>
      <c r="E25" s="87"/>
      <c r="F25" s="87"/>
      <c r="G25" s="87"/>
      <c r="H25" s="87"/>
    </row>
    <row r="26" spans="1:8" ht="15.75">
      <c r="A26" s="7"/>
      <c r="B26" s="7"/>
      <c r="C26" s="8"/>
      <c r="D26" s="37"/>
      <c r="E26" s="8"/>
      <c r="F26" s="8"/>
      <c r="G26" s="8"/>
      <c r="H26" s="8"/>
    </row>
    <row r="27" spans="1:8" ht="15.75">
      <c r="A27" s="7"/>
      <c r="B27" s="7"/>
      <c r="C27" s="8"/>
      <c r="D27" s="37"/>
      <c r="E27" s="8"/>
      <c r="F27" s="8"/>
      <c r="G27" s="8"/>
      <c r="H27" s="8"/>
    </row>
    <row r="28" spans="1:8" ht="21" customHeight="1">
      <c r="A28" s="87" t="s">
        <v>1068</v>
      </c>
      <c r="B28" s="87"/>
      <c r="C28" s="87"/>
      <c r="D28" s="87"/>
      <c r="E28" s="87"/>
      <c r="F28" s="87"/>
      <c r="G28" s="87"/>
      <c r="H28" s="87"/>
    </row>
    <row r="29" spans="1:8" ht="15.75">
      <c r="A29" s="7"/>
      <c r="B29" s="7"/>
      <c r="C29" s="8"/>
      <c r="D29" s="37"/>
      <c r="E29" s="8"/>
      <c r="F29" s="8"/>
      <c r="G29" s="8"/>
      <c r="H29" s="8"/>
    </row>
    <row r="30" spans="1:8" ht="12.75" customHeight="1">
      <c r="A30" s="87" t="s">
        <v>1082</v>
      </c>
      <c r="B30" s="87"/>
      <c r="C30" s="87"/>
      <c r="D30" s="87"/>
      <c r="E30" s="87"/>
      <c r="F30" s="87"/>
      <c r="G30" s="87"/>
      <c r="H30" s="87"/>
    </row>
    <row r="31" spans="1:8" ht="15.75">
      <c r="A31" s="7"/>
      <c r="B31" s="7"/>
      <c r="C31" s="8"/>
      <c r="D31" s="37"/>
      <c r="E31" s="8"/>
      <c r="F31" s="8"/>
      <c r="G31" s="8"/>
      <c r="H31" s="8"/>
    </row>
    <row r="32" spans="1:8" ht="18.75" customHeight="1">
      <c r="A32" s="87" t="s">
        <v>1069</v>
      </c>
      <c r="B32" s="87"/>
      <c r="C32" s="87"/>
      <c r="D32" s="87"/>
      <c r="E32" s="87"/>
      <c r="F32" s="87"/>
      <c r="G32" s="87"/>
      <c r="H32" s="87"/>
    </row>
    <row r="33" spans="1:8" ht="15.75">
      <c r="A33" s="7"/>
      <c r="B33" s="7"/>
      <c r="C33" s="8"/>
      <c r="D33" s="37"/>
      <c r="E33" s="8"/>
      <c r="F33" s="8"/>
      <c r="G33" s="8"/>
      <c r="H33" s="8"/>
    </row>
    <row r="34" spans="1:8" ht="19.5" customHeight="1">
      <c r="A34" s="87" t="s">
        <v>1083</v>
      </c>
      <c r="B34" s="87"/>
      <c r="C34" s="87"/>
      <c r="D34" s="87"/>
      <c r="E34" s="87"/>
      <c r="F34" s="87"/>
      <c r="G34" s="87"/>
      <c r="H34" s="87"/>
    </row>
    <row r="35" spans="1:8" ht="15.75">
      <c r="A35" s="7"/>
      <c r="B35" s="7"/>
      <c r="C35" s="8"/>
      <c r="D35" s="37"/>
      <c r="E35" s="8"/>
      <c r="F35" s="8"/>
      <c r="G35" s="8"/>
      <c r="H35" s="8"/>
    </row>
    <row r="36" spans="1:8" ht="18" customHeight="1">
      <c r="A36" s="7" t="s">
        <v>1084</v>
      </c>
      <c r="B36" s="7"/>
      <c r="C36" s="8"/>
      <c r="D36" s="37"/>
      <c r="E36" s="8"/>
      <c r="F36" s="8"/>
      <c r="G36" s="8"/>
      <c r="H36" s="8"/>
    </row>
    <row r="37" spans="1:8" ht="15.75">
      <c r="A37" s="9"/>
      <c r="B37" s="9"/>
      <c r="C37" s="9"/>
      <c r="D37" s="37"/>
      <c r="E37" s="9"/>
      <c r="F37" s="9"/>
      <c r="G37" s="9"/>
      <c r="H37" s="9"/>
    </row>
    <row r="38" spans="1:8" ht="15.75">
      <c r="A38" s="9"/>
      <c r="B38" s="9"/>
      <c r="C38" s="9"/>
      <c r="D38" s="37"/>
      <c r="E38" s="9"/>
      <c r="F38" s="9"/>
      <c r="G38" s="9"/>
      <c r="H38" s="9"/>
    </row>
    <row r="39" spans="1:8" ht="15.75">
      <c r="A39" s="9"/>
      <c r="B39" s="9"/>
      <c r="C39" s="9"/>
      <c r="D39" s="37"/>
      <c r="E39" s="9"/>
      <c r="F39" s="9"/>
      <c r="G39" s="9"/>
      <c r="H39" s="9"/>
    </row>
    <row r="40" spans="1:8" ht="15.75">
      <c r="A40" s="9"/>
      <c r="B40" s="9"/>
      <c r="C40" s="9"/>
      <c r="D40" s="37"/>
      <c r="E40" s="9"/>
      <c r="F40" s="9"/>
      <c r="G40" s="9"/>
      <c r="H40" s="9"/>
    </row>
    <row r="41" spans="1:8" ht="15.75">
      <c r="A41" s="88" t="s">
        <v>1070</v>
      </c>
      <c r="B41" s="88"/>
      <c r="C41" s="88"/>
      <c r="D41" s="88"/>
      <c r="E41" s="88"/>
      <c r="F41" s="88"/>
      <c r="G41" s="88"/>
      <c r="H41" s="88"/>
    </row>
    <row r="42" spans="1:4" ht="12.75">
      <c r="A42" s="10"/>
      <c r="D42" s="38"/>
    </row>
    <row r="43" spans="1:8" ht="12.75" customHeight="1">
      <c r="A43" s="84" t="s">
        <v>554</v>
      </c>
      <c r="B43" s="84"/>
      <c r="C43" s="84"/>
      <c r="D43" s="84"/>
      <c r="E43" s="84"/>
      <c r="F43" s="84"/>
      <c r="G43" s="84"/>
      <c r="H43" s="84"/>
    </row>
    <row r="44" spans="1:8" ht="12.75">
      <c r="A44" s="84" t="s">
        <v>566</v>
      </c>
      <c r="B44" s="84"/>
      <c r="C44" s="84"/>
      <c r="D44" s="84"/>
      <c r="E44" s="84"/>
      <c r="F44" s="84"/>
      <c r="G44" s="84"/>
      <c r="H44" s="84"/>
    </row>
    <row r="45" spans="1:8" ht="13.5" thickBot="1">
      <c r="A45" s="76" t="s">
        <v>567</v>
      </c>
      <c r="B45" s="76"/>
      <c r="C45" s="76"/>
      <c r="D45" s="76"/>
      <c r="E45" s="76"/>
      <c r="F45" s="76"/>
      <c r="G45" s="76"/>
      <c r="H45" s="76"/>
    </row>
    <row r="46" spans="1:8" ht="13.5" customHeight="1" thickBot="1">
      <c r="A46" s="92" t="s">
        <v>555</v>
      </c>
      <c r="B46" s="77"/>
      <c r="C46" s="77"/>
      <c r="D46" s="77"/>
      <c r="E46" s="77"/>
      <c r="F46" s="77"/>
      <c r="G46" s="77"/>
      <c r="H46" s="77"/>
    </row>
    <row r="47" spans="1:8" ht="13.5" customHeight="1" thickBot="1">
      <c r="A47" s="73" t="s">
        <v>556</v>
      </c>
      <c r="B47" s="73"/>
      <c r="C47" s="83" t="s">
        <v>557</v>
      </c>
      <c r="D47" s="83"/>
      <c r="E47" s="83"/>
      <c r="F47" s="82" t="s">
        <v>558</v>
      </c>
      <c r="G47" s="82"/>
      <c r="H47" s="82"/>
    </row>
    <row r="48" spans="1:8" s="16" customFormat="1" ht="24.75" thickBot="1">
      <c r="A48" s="89"/>
      <c r="B48" s="89"/>
      <c r="C48" s="12" t="s">
        <v>1085</v>
      </c>
      <c r="D48" s="18" t="s">
        <v>559</v>
      </c>
      <c r="E48" s="18" t="s">
        <v>560</v>
      </c>
      <c r="F48" s="12" t="s">
        <v>1085</v>
      </c>
      <c r="G48" s="14" t="s">
        <v>559</v>
      </c>
      <c r="H48" s="15" t="s">
        <v>560</v>
      </c>
    </row>
    <row r="49" spans="1:8" ht="12.75" customHeight="1">
      <c r="A49" s="29" t="s">
        <v>584</v>
      </c>
      <c r="B49" s="30" t="s">
        <v>585</v>
      </c>
      <c r="C49" s="65">
        <v>10</v>
      </c>
      <c r="D49" s="32">
        <v>3.51</v>
      </c>
      <c r="E49" s="62">
        <f>C49*D49</f>
        <v>35.099999999999994</v>
      </c>
      <c r="F49" s="55"/>
      <c r="G49" s="32" t="s">
        <v>568</v>
      </c>
      <c r="H49" s="60"/>
    </row>
    <row r="50" spans="1:8" ht="12.75" customHeight="1">
      <c r="A50" s="29" t="s">
        <v>586</v>
      </c>
      <c r="B50" s="30" t="s">
        <v>587</v>
      </c>
      <c r="C50" s="65">
        <v>1598</v>
      </c>
      <c r="D50" s="32" t="s">
        <v>569</v>
      </c>
      <c r="E50" s="62">
        <f aca="true" t="shared" si="0" ref="E50:E113">C50*D50</f>
        <v>3211.9799999999996</v>
      </c>
      <c r="F50" s="55"/>
      <c r="G50" s="32" t="s">
        <v>569</v>
      </c>
      <c r="H50" s="61"/>
    </row>
    <row r="51" spans="1:8" ht="12.75" customHeight="1">
      <c r="A51" s="29" t="s">
        <v>588</v>
      </c>
      <c r="B51" s="30" t="s">
        <v>589</v>
      </c>
      <c r="C51" s="63">
        <v>29</v>
      </c>
      <c r="D51" s="32" t="s">
        <v>570</v>
      </c>
      <c r="E51" s="62">
        <f t="shared" si="0"/>
        <v>453.85</v>
      </c>
      <c r="F51" s="55"/>
      <c r="G51" s="32" t="s">
        <v>570</v>
      </c>
      <c r="H51" s="61"/>
    </row>
    <row r="52" spans="1:8" ht="12.75" customHeight="1">
      <c r="A52" s="29" t="s">
        <v>590</v>
      </c>
      <c r="B52" s="30" t="s">
        <v>591</v>
      </c>
      <c r="C52" s="63">
        <v>1617</v>
      </c>
      <c r="D52" s="32" t="s">
        <v>571</v>
      </c>
      <c r="E52" s="62">
        <f t="shared" si="0"/>
        <v>5869.71</v>
      </c>
      <c r="F52" s="55"/>
      <c r="G52" s="32" t="s">
        <v>571</v>
      </c>
      <c r="H52" s="61"/>
    </row>
    <row r="53" spans="1:8" ht="12.75" customHeight="1">
      <c r="A53" s="29" t="s">
        <v>592</v>
      </c>
      <c r="B53" s="30" t="s">
        <v>593</v>
      </c>
      <c r="C53" s="63">
        <v>12</v>
      </c>
      <c r="D53" s="32" t="s">
        <v>572</v>
      </c>
      <c r="E53" s="62">
        <f t="shared" si="0"/>
        <v>78.6</v>
      </c>
      <c r="F53" s="55"/>
      <c r="G53" s="32" t="s">
        <v>572</v>
      </c>
      <c r="H53" s="61"/>
    </row>
    <row r="54" spans="1:8" ht="12.75" customHeight="1">
      <c r="A54" s="29" t="s">
        <v>594</v>
      </c>
      <c r="B54" s="30" t="s">
        <v>595</v>
      </c>
      <c r="C54" s="63">
        <v>24</v>
      </c>
      <c r="D54" s="32" t="s">
        <v>573</v>
      </c>
      <c r="E54" s="62">
        <f t="shared" si="0"/>
        <v>88.32000000000001</v>
      </c>
      <c r="F54" s="55"/>
      <c r="G54" s="32" t="s">
        <v>573</v>
      </c>
      <c r="H54" s="61"/>
    </row>
    <row r="55" spans="1:8" ht="12.75" customHeight="1">
      <c r="A55" s="29" t="s">
        <v>596</v>
      </c>
      <c r="B55" s="30" t="s">
        <v>597</v>
      </c>
      <c r="C55" s="63">
        <v>240</v>
      </c>
      <c r="D55" s="32" t="s">
        <v>574</v>
      </c>
      <c r="E55" s="62">
        <f t="shared" si="0"/>
        <v>2400</v>
      </c>
      <c r="F55" s="55"/>
      <c r="G55" s="32" t="s">
        <v>574</v>
      </c>
      <c r="H55" s="61"/>
    </row>
    <row r="56" spans="1:8" ht="12.75" customHeight="1">
      <c r="A56" s="29" t="s">
        <v>598</v>
      </c>
      <c r="B56" s="30" t="s">
        <v>599</v>
      </c>
      <c r="C56" s="63">
        <v>5</v>
      </c>
      <c r="D56" s="32" t="s">
        <v>568</v>
      </c>
      <c r="E56" s="62">
        <f t="shared" si="0"/>
        <v>17.549999999999997</v>
      </c>
      <c r="F56" s="55"/>
      <c r="G56" s="32" t="s">
        <v>568</v>
      </c>
      <c r="H56" s="61"/>
    </row>
    <row r="57" spans="1:8" ht="12.75" customHeight="1">
      <c r="A57" s="29" t="s">
        <v>600</v>
      </c>
      <c r="B57" s="30" t="s">
        <v>601</v>
      </c>
      <c r="C57" s="63">
        <v>2</v>
      </c>
      <c r="D57" s="32" t="s">
        <v>568</v>
      </c>
      <c r="E57" s="62">
        <f t="shared" si="0"/>
        <v>7.02</v>
      </c>
      <c r="F57" s="55"/>
      <c r="G57" s="32" t="s">
        <v>568</v>
      </c>
      <c r="H57" s="61"/>
    </row>
    <row r="58" spans="1:8" ht="12.75" customHeight="1">
      <c r="A58" s="29" t="s">
        <v>602</v>
      </c>
      <c r="B58" s="30" t="s">
        <v>603</v>
      </c>
      <c r="C58" s="63">
        <v>60</v>
      </c>
      <c r="D58" s="32" t="s">
        <v>575</v>
      </c>
      <c r="E58" s="62">
        <f t="shared" si="0"/>
        <v>111</v>
      </c>
      <c r="F58" s="55"/>
      <c r="G58" s="32" t="s">
        <v>575</v>
      </c>
      <c r="H58" s="61"/>
    </row>
    <row r="59" spans="1:8" ht="12.75" customHeight="1">
      <c r="A59" s="29" t="s">
        <v>604</v>
      </c>
      <c r="B59" s="30" t="s">
        <v>605</v>
      </c>
      <c r="C59" s="63">
        <v>5</v>
      </c>
      <c r="D59" s="32" t="s">
        <v>569</v>
      </c>
      <c r="E59" s="62">
        <f t="shared" si="0"/>
        <v>10.049999999999999</v>
      </c>
      <c r="F59" s="55"/>
      <c r="G59" s="32" t="s">
        <v>569</v>
      </c>
      <c r="H59" s="61"/>
    </row>
    <row r="60" spans="1:8" ht="12.75" customHeight="1">
      <c r="A60" s="29" t="s">
        <v>606</v>
      </c>
      <c r="B60" s="30" t="s">
        <v>607</v>
      </c>
      <c r="C60" s="63">
        <v>9698</v>
      </c>
      <c r="D60" s="32" t="s">
        <v>575</v>
      </c>
      <c r="E60" s="62">
        <f t="shared" si="0"/>
        <v>17941.3</v>
      </c>
      <c r="F60" s="55"/>
      <c r="G60" s="32" t="s">
        <v>575</v>
      </c>
      <c r="H60" s="61"/>
    </row>
    <row r="61" spans="1:8" ht="12.75" customHeight="1">
      <c r="A61" s="29" t="s">
        <v>608</v>
      </c>
      <c r="B61" s="30" t="s">
        <v>609</v>
      </c>
      <c r="C61" s="63">
        <v>33</v>
      </c>
      <c r="D61" s="32" t="s">
        <v>576</v>
      </c>
      <c r="E61" s="62">
        <f t="shared" si="0"/>
        <v>297</v>
      </c>
      <c r="F61" s="55"/>
      <c r="G61" s="32" t="s">
        <v>576</v>
      </c>
      <c r="H61" s="61"/>
    </row>
    <row r="62" spans="1:8" ht="12.75" customHeight="1">
      <c r="A62" s="29" t="s">
        <v>610</v>
      </c>
      <c r="B62" s="30" t="s">
        <v>611</v>
      </c>
      <c r="C62" s="63">
        <v>59</v>
      </c>
      <c r="D62" s="32" t="s">
        <v>573</v>
      </c>
      <c r="E62" s="62">
        <f t="shared" si="0"/>
        <v>217.12</v>
      </c>
      <c r="F62" s="55"/>
      <c r="G62" s="32" t="s">
        <v>573</v>
      </c>
      <c r="H62" s="61"/>
    </row>
    <row r="63" spans="1:8" ht="12.75" customHeight="1">
      <c r="A63" s="29" t="s">
        <v>612</v>
      </c>
      <c r="B63" s="30" t="s">
        <v>613</v>
      </c>
      <c r="C63" s="63">
        <v>1</v>
      </c>
      <c r="D63" s="32" t="s">
        <v>573</v>
      </c>
      <c r="E63" s="62">
        <f t="shared" si="0"/>
        <v>3.68</v>
      </c>
      <c r="F63" s="55"/>
      <c r="G63" s="32" t="s">
        <v>573</v>
      </c>
      <c r="H63" s="61"/>
    </row>
    <row r="64" spans="1:8" ht="12.75" customHeight="1">
      <c r="A64" s="29" t="s">
        <v>614</v>
      </c>
      <c r="B64" s="30" t="s">
        <v>615</v>
      </c>
      <c r="C64" s="63">
        <v>268</v>
      </c>
      <c r="D64" s="32" t="s">
        <v>573</v>
      </c>
      <c r="E64" s="62">
        <f t="shared" si="0"/>
        <v>986.24</v>
      </c>
      <c r="F64" s="55"/>
      <c r="G64" s="32" t="s">
        <v>573</v>
      </c>
      <c r="H64" s="61"/>
    </row>
    <row r="65" spans="1:8" ht="12.75" customHeight="1">
      <c r="A65" s="29" t="s">
        <v>616</v>
      </c>
      <c r="B65" s="30" t="s">
        <v>617</v>
      </c>
      <c r="C65" s="63">
        <v>24</v>
      </c>
      <c r="D65" s="32" t="s">
        <v>573</v>
      </c>
      <c r="E65" s="62">
        <f t="shared" si="0"/>
        <v>88.32000000000001</v>
      </c>
      <c r="F65" s="55"/>
      <c r="G65" s="32" t="s">
        <v>573</v>
      </c>
      <c r="H65" s="61"/>
    </row>
    <row r="66" spans="1:8" ht="12.75" customHeight="1">
      <c r="A66" s="29" t="s">
        <v>618</v>
      </c>
      <c r="B66" s="30" t="s">
        <v>619</v>
      </c>
      <c r="C66" s="63">
        <v>2537</v>
      </c>
      <c r="D66" s="32" t="s">
        <v>577</v>
      </c>
      <c r="E66" s="62">
        <f t="shared" si="0"/>
        <v>5708.25</v>
      </c>
      <c r="F66" s="55"/>
      <c r="G66" s="32" t="s">
        <v>577</v>
      </c>
      <c r="H66" s="61"/>
    </row>
    <row r="67" spans="1:8" ht="12.75" customHeight="1">
      <c r="A67" s="29" t="s">
        <v>620</v>
      </c>
      <c r="B67" s="30" t="s">
        <v>621</v>
      </c>
      <c r="C67" s="63">
        <v>17</v>
      </c>
      <c r="D67" s="32" t="s">
        <v>568</v>
      </c>
      <c r="E67" s="62">
        <f t="shared" si="0"/>
        <v>59.669999999999995</v>
      </c>
      <c r="F67" s="55"/>
      <c r="G67" s="32" t="s">
        <v>568</v>
      </c>
      <c r="H67" s="61"/>
    </row>
    <row r="68" spans="1:8" ht="12.75" customHeight="1">
      <c r="A68" s="29" t="s">
        <v>622</v>
      </c>
      <c r="B68" s="30" t="s">
        <v>623</v>
      </c>
      <c r="C68" s="63">
        <v>1938</v>
      </c>
      <c r="D68" s="32" t="s">
        <v>569</v>
      </c>
      <c r="E68" s="62">
        <f t="shared" si="0"/>
        <v>3895.3799999999997</v>
      </c>
      <c r="F68" s="55"/>
      <c r="G68" s="32" t="s">
        <v>569</v>
      </c>
      <c r="H68" s="61"/>
    </row>
    <row r="69" spans="1:8" ht="12.75" customHeight="1">
      <c r="A69" s="29" t="s">
        <v>624</v>
      </c>
      <c r="B69" s="30" t="s">
        <v>625</v>
      </c>
      <c r="C69" s="63">
        <v>6573</v>
      </c>
      <c r="D69" s="32" t="s">
        <v>575</v>
      </c>
      <c r="E69" s="62">
        <f t="shared" si="0"/>
        <v>12160.050000000001</v>
      </c>
      <c r="F69" s="55"/>
      <c r="G69" s="32" t="s">
        <v>575</v>
      </c>
      <c r="H69" s="61"/>
    </row>
    <row r="70" spans="1:8" ht="12.75" customHeight="1">
      <c r="A70" s="29" t="s">
        <v>626</v>
      </c>
      <c r="B70" s="30" t="s">
        <v>627</v>
      </c>
      <c r="C70" s="63">
        <v>544</v>
      </c>
      <c r="D70" s="32" t="s">
        <v>568</v>
      </c>
      <c r="E70" s="62">
        <f t="shared" si="0"/>
        <v>1909.4399999999998</v>
      </c>
      <c r="F70" s="55"/>
      <c r="G70" s="32" t="s">
        <v>568</v>
      </c>
      <c r="H70" s="61"/>
    </row>
    <row r="71" spans="1:8" ht="12.75" customHeight="1">
      <c r="A71" s="29" t="s">
        <v>628</v>
      </c>
      <c r="B71" s="30" t="s">
        <v>629</v>
      </c>
      <c r="C71" s="63">
        <v>2</v>
      </c>
      <c r="D71" s="32" t="s">
        <v>569</v>
      </c>
      <c r="E71" s="62">
        <f t="shared" si="0"/>
        <v>4.02</v>
      </c>
      <c r="F71" s="55"/>
      <c r="G71" s="32" t="s">
        <v>569</v>
      </c>
      <c r="H71" s="61"/>
    </row>
    <row r="72" spans="1:8" ht="12.75" customHeight="1">
      <c r="A72" s="29" t="s">
        <v>630</v>
      </c>
      <c r="B72" s="30" t="s">
        <v>631</v>
      </c>
      <c r="C72" s="63">
        <v>3</v>
      </c>
      <c r="D72" s="32" t="s">
        <v>573</v>
      </c>
      <c r="E72" s="62">
        <f t="shared" si="0"/>
        <v>11.040000000000001</v>
      </c>
      <c r="F72" s="55"/>
      <c r="G72" s="32" t="s">
        <v>573</v>
      </c>
      <c r="H72" s="61"/>
    </row>
    <row r="73" spans="1:8" ht="12.75" customHeight="1">
      <c r="A73" s="29" t="s">
        <v>632</v>
      </c>
      <c r="B73" s="30" t="s">
        <v>633</v>
      </c>
      <c r="C73" s="63">
        <v>3232</v>
      </c>
      <c r="D73" s="32" t="s">
        <v>575</v>
      </c>
      <c r="E73" s="62">
        <f t="shared" si="0"/>
        <v>5979.200000000001</v>
      </c>
      <c r="F73" s="55"/>
      <c r="G73" s="32" t="s">
        <v>575</v>
      </c>
      <c r="H73" s="61"/>
    </row>
    <row r="74" spans="1:8" ht="12.75" customHeight="1">
      <c r="A74" s="29" t="s">
        <v>634</v>
      </c>
      <c r="B74" s="30" t="s">
        <v>635</v>
      </c>
      <c r="C74" s="63">
        <v>25805</v>
      </c>
      <c r="D74" s="32" t="s">
        <v>568</v>
      </c>
      <c r="E74" s="62">
        <f t="shared" si="0"/>
        <v>90575.54999999999</v>
      </c>
      <c r="F74" s="55"/>
      <c r="G74" s="32" t="s">
        <v>568</v>
      </c>
      <c r="H74" s="61"/>
    </row>
    <row r="75" spans="1:8" ht="12.75" customHeight="1">
      <c r="A75" s="29" t="s">
        <v>636</v>
      </c>
      <c r="B75" s="30" t="s">
        <v>637</v>
      </c>
      <c r="C75" s="63">
        <v>30648</v>
      </c>
      <c r="D75" s="32" t="s">
        <v>575</v>
      </c>
      <c r="E75" s="62">
        <f t="shared" si="0"/>
        <v>56698.8</v>
      </c>
      <c r="F75" s="55"/>
      <c r="G75" s="32" t="s">
        <v>575</v>
      </c>
      <c r="H75" s="61"/>
    </row>
    <row r="76" spans="1:8" ht="12.75" customHeight="1">
      <c r="A76" s="29" t="s">
        <v>638</v>
      </c>
      <c r="B76" s="30" t="s">
        <v>639</v>
      </c>
      <c r="C76" s="63">
        <v>443</v>
      </c>
      <c r="D76" s="32" t="s">
        <v>573</v>
      </c>
      <c r="E76" s="62">
        <f t="shared" si="0"/>
        <v>1630.24</v>
      </c>
      <c r="F76" s="55"/>
      <c r="G76" s="32" t="s">
        <v>573</v>
      </c>
      <c r="H76" s="61"/>
    </row>
    <row r="77" spans="1:8" ht="12.75" customHeight="1">
      <c r="A77" s="29" t="s">
        <v>640</v>
      </c>
      <c r="B77" s="30" t="s">
        <v>641</v>
      </c>
      <c r="C77" s="63">
        <v>25850</v>
      </c>
      <c r="D77" s="32" t="s">
        <v>575</v>
      </c>
      <c r="E77" s="62">
        <f t="shared" si="0"/>
        <v>47822.5</v>
      </c>
      <c r="F77" s="55"/>
      <c r="G77" s="32" t="s">
        <v>575</v>
      </c>
      <c r="H77" s="61"/>
    </row>
    <row r="78" spans="1:8" ht="12.75" customHeight="1">
      <c r="A78" s="29" t="s">
        <v>642</v>
      </c>
      <c r="B78" s="30" t="s">
        <v>643</v>
      </c>
      <c r="C78" s="64">
        <v>1408</v>
      </c>
      <c r="D78" s="32" t="s">
        <v>573</v>
      </c>
      <c r="E78" s="62">
        <f t="shared" si="0"/>
        <v>5181.4400000000005</v>
      </c>
      <c r="F78" s="55"/>
      <c r="G78" s="32" t="s">
        <v>573</v>
      </c>
      <c r="H78" s="61"/>
    </row>
    <row r="79" spans="1:8" ht="12.75" customHeight="1">
      <c r="A79" s="29" t="s">
        <v>644</v>
      </c>
      <c r="B79" s="30" t="s">
        <v>645</v>
      </c>
      <c r="C79" s="63">
        <v>1287</v>
      </c>
      <c r="D79" s="32" t="s">
        <v>578</v>
      </c>
      <c r="E79" s="62">
        <f t="shared" si="0"/>
        <v>5302.4400000000005</v>
      </c>
      <c r="F79" s="55"/>
      <c r="G79" s="32" t="s">
        <v>578</v>
      </c>
      <c r="H79" s="61"/>
    </row>
    <row r="80" spans="1:8" ht="12.75" customHeight="1">
      <c r="A80" s="29" t="s">
        <v>646</v>
      </c>
      <c r="B80" s="30" t="s">
        <v>647</v>
      </c>
      <c r="C80" s="63">
        <v>2</v>
      </c>
      <c r="D80" s="32" t="s">
        <v>568</v>
      </c>
      <c r="E80" s="62">
        <f t="shared" si="0"/>
        <v>7.02</v>
      </c>
      <c r="F80" s="55"/>
      <c r="G80" s="32" t="s">
        <v>568</v>
      </c>
      <c r="H80" s="61"/>
    </row>
    <row r="81" spans="1:8" ht="12.75" customHeight="1">
      <c r="A81" s="29" t="s">
        <v>648</v>
      </c>
      <c r="B81" s="30" t="s">
        <v>649</v>
      </c>
      <c r="C81" s="63">
        <v>2</v>
      </c>
      <c r="D81" s="32" t="s">
        <v>568</v>
      </c>
      <c r="E81" s="62">
        <f t="shared" si="0"/>
        <v>7.02</v>
      </c>
      <c r="F81" s="55"/>
      <c r="G81" s="32" t="s">
        <v>568</v>
      </c>
      <c r="H81" s="61"/>
    </row>
    <row r="82" spans="1:8" ht="12.75" customHeight="1">
      <c r="A82" s="29" t="s">
        <v>650</v>
      </c>
      <c r="B82" s="30" t="s">
        <v>651</v>
      </c>
      <c r="C82" s="63">
        <v>670</v>
      </c>
      <c r="D82" s="32" t="s">
        <v>573</v>
      </c>
      <c r="E82" s="62">
        <f t="shared" si="0"/>
        <v>2465.6</v>
      </c>
      <c r="F82" s="55"/>
      <c r="G82" s="32" t="s">
        <v>573</v>
      </c>
      <c r="H82" s="61"/>
    </row>
    <row r="83" spans="1:8" ht="12.75" customHeight="1">
      <c r="A83" s="29" t="s">
        <v>652</v>
      </c>
      <c r="B83" s="30" t="s">
        <v>653</v>
      </c>
      <c r="C83" s="63">
        <v>5</v>
      </c>
      <c r="D83" s="32" t="s">
        <v>573</v>
      </c>
      <c r="E83" s="62">
        <f t="shared" si="0"/>
        <v>18.400000000000002</v>
      </c>
      <c r="F83" s="55"/>
      <c r="G83" s="32" t="s">
        <v>573</v>
      </c>
      <c r="H83" s="61"/>
    </row>
    <row r="84" spans="1:8" ht="12.75" customHeight="1">
      <c r="A84" s="29" t="s">
        <v>654</v>
      </c>
      <c r="B84" s="30" t="s">
        <v>655</v>
      </c>
      <c r="C84" s="63">
        <v>3178</v>
      </c>
      <c r="D84" s="32" t="s">
        <v>579</v>
      </c>
      <c r="E84" s="62">
        <f t="shared" si="0"/>
        <v>49545.02</v>
      </c>
      <c r="F84" s="55"/>
      <c r="G84" s="32" t="s">
        <v>579</v>
      </c>
      <c r="H84" s="61"/>
    </row>
    <row r="85" spans="1:8" ht="12.75" customHeight="1">
      <c r="A85" s="29" t="s">
        <v>656</v>
      </c>
      <c r="B85" s="30" t="s">
        <v>657</v>
      </c>
      <c r="C85" s="63">
        <v>3262</v>
      </c>
      <c r="D85" s="32" t="s">
        <v>568</v>
      </c>
      <c r="E85" s="62">
        <f t="shared" si="0"/>
        <v>11449.619999999999</v>
      </c>
      <c r="F85" s="55"/>
      <c r="G85" s="32" t="s">
        <v>568</v>
      </c>
      <c r="H85" s="61"/>
    </row>
    <row r="86" spans="1:8" ht="12.75" customHeight="1">
      <c r="A86" s="29" t="s">
        <v>658</v>
      </c>
      <c r="B86" s="30" t="s">
        <v>659</v>
      </c>
      <c r="C86" s="63">
        <v>393</v>
      </c>
      <c r="D86" s="32" t="s">
        <v>570</v>
      </c>
      <c r="E86" s="62">
        <f t="shared" si="0"/>
        <v>6150.45</v>
      </c>
      <c r="F86" s="55"/>
      <c r="G86" s="32" t="s">
        <v>570</v>
      </c>
      <c r="H86" s="61"/>
    </row>
    <row r="87" spans="1:8" ht="12.75" customHeight="1">
      <c r="A87" s="29" t="s">
        <v>660</v>
      </c>
      <c r="B87" s="30" t="s">
        <v>661</v>
      </c>
      <c r="C87" s="63">
        <v>229</v>
      </c>
      <c r="D87" s="32" t="s">
        <v>569</v>
      </c>
      <c r="E87" s="62">
        <f t="shared" si="0"/>
        <v>460.28999999999996</v>
      </c>
      <c r="F87" s="55"/>
      <c r="G87" s="32" t="s">
        <v>569</v>
      </c>
      <c r="H87" s="61"/>
    </row>
    <row r="88" spans="1:8" ht="12.75" customHeight="1">
      <c r="A88" s="29" t="s">
        <v>662</v>
      </c>
      <c r="B88" s="30" t="s">
        <v>663</v>
      </c>
      <c r="C88" s="63">
        <v>2273</v>
      </c>
      <c r="D88" s="32" t="s">
        <v>569</v>
      </c>
      <c r="E88" s="62">
        <f t="shared" si="0"/>
        <v>4568.73</v>
      </c>
      <c r="F88" s="55"/>
      <c r="G88" s="32" t="s">
        <v>569</v>
      </c>
      <c r="H88" s="61"/>
    </row>
    <row r="89" spans="1:8" ht="12.75" customHeight="1">
      <c r="A89" s="29" t="s">
        <v>664</v>
      </c>
      <c r="B89" s="30" t="s">
        <v>665</v>
      </c>
      <c r="C89" s="63">
        <v>3712</v>
      </c>
      <c r="D89" s="32" t="s">
        <v>575</v>
      </c>
      <c r="E89" s="62">
        <f t="shared" si="0"/>
        <v>6867.200000000001</v>
      </c>
      <c r="F89" s="55"/>
      <c r="G89" s="32" t="s">
        <v>575</v>
      </c>
      <c r="H89" s="61"/>
    </row>
    <row r="90" spans="1:8" ht="12.75" customHeight="1">
      <c r="A90" s="29" t="s">
        <v>666</v>
      </c>
      <c r="B90" s="30" t="s">
        <v>667</v>
      </c>
      <c r="C90" s="63">
        <v>57</v>
      </c>
      <c r="D90" s="32" t="s">
        <v>569</v>
      </c>
      <c r="E90" s="62">
        <f t="shared" si="0"/>
        <v>114.57</v>
      </c>
      <c r="F90" s="55"/>
      <c r="G90" s="32" t="s">
        <v>569</v>
      </c>
      <c r="H90" s="61"/>
    </row>
    <row r="91" spans="1:8" ht="12.75" customHeight="1">
      <c r="A91" s="29" t="s">
        <v>668</v>
      </c>
      <c r="B91" s="30" t="s">
        <v>669</v>
      </c>
      <c r="C91" s="63">
        <v>5</v>
      </c>
      <c r="D91" s="32" t="s">
        <v>568</v>
      </c>
      <c r="E91" s="62">
        <f t="shared" si="0"/>
        <v>17.549999999999997</v>
      </c>
      <c r="F91" s="55"/>
      <c r="G91" s="32" t="s">
        <v>568</v>
      </c>
      <c r="H91" s="61"/>
    </row>
    <row r="92" spans="1:8" ht="12.75" customHeight="1">
      <c r="A92" s="29" t="s">
        <v>670</v>
      </c>
      <c r="B92" s="30" t="s">
        <v>671</v>
      </c>
      <c r="C92" s="63">
        <v>1855</v>
      </c>
      <c r="D92" s="32" t="s">
        <v>568</v>
      </c>
      <c r="E92" s="62">
        <f t="shared" si="0"/>
        <v>6511.049999999999</v>
      </c>
      <c r="F92" s="55"/>
      <c r="G92" s="32" t="s">
        <v>568</v>
      </c>
      <c r="H92" s="61"/>
    </row>
    <row r="93" spans="1:8" ht="12.75" customHeight="1">
      <c r="A93" s="29" t="s">
        <v>672</v>
      </c>
      <c r="B93" s="30" t="s">
        <v>673</v>
      </c>
      <c r="C93" s="63">
        <v>64598</v>
      </c>
      <c r="D93" s="32" t="s">
        <v>575</v>
      </c>
      <c r="E93" s="62">
        <f t="shared" si="0"/>
        <v>119506.3</v>
      </c>
      <c r="F93" s="55"/>
      <c r="G93" s="32" t="s">
        <v>575</v>
      </c>
      <c r="H93" s="61"/>
    </row>
    <row r="94" spans="1:8" ht="12.75" customHeight="1">
      <c r="A94" s="29" t="s">
        <v>674</v>
      </c>
      <c r="B94" s="30" t="s">
        <v>675</v>
      </c>
      <c r="C94" s="63">
        <v>52</v>
      </c>
      <c r="D94" s="32" t="s">
        <v>573</v>
      </c>
      <c r="E94" s="62">
        <f t="shared" si="0"/>
        <v>191.36</v>
      </c>
      <c r="F94" s="55"/>
      <c r="G94" s="32" t="s">
        <v>573</v>
      </c>
      <c r="H94" s="61"/>
    </row>
    <row r="95" spans="1:8" ht="12.75" customHeight="1">
      <c r="A95" s="29" t="s">
        <v>676</v>
      </c>
      <c r="B95" s="30" t="s">
        <v>677</v>
      </c>
      <c r="C95" s="63">
        <v>5</v>
      </c>
      <c r="D95" s="32" t="s">
        <v>573</v>
      </c>
      <c r="E95" s="62">
        <f t="shared" si="0"/>
        <v>18.400000000000002</v>
      </c>
      <c r="F95" s="55"/>
      <c r="G95" s="32" t="s">
        <v>573</v>
      </c>
      <c r="H95" s="61"/>
    </row>
    <row r="96" spans="1:8" ht="12.75" customHeight="1">
      <c r="A96" s="29" t="s">
        <v>678</v>
      </c>
      <c r="B96" s="30" t="s">
        <v>679</v>
      </c>
      <c r="C96" s="63">
        <v>5234</v>
      </c>
      <c r="D96" s="32" t="s">
        <v>580</v>
      </c>
      <c r="E96" s="62">
        <f t="shared" si="0"/>
        <v>41139.240000000005</v>
      </c>
      <c r="F96" s="55"/>
      <c r="G96" s="32" t="s">
        <v>580</v>
      </c>
      <c r="H96" s="61"/>
    </row>
    <row r="97" spans="1:8" ht="12.75" customHeight="1">
      <c r="A97" s="29" t="s">
        <v>680</v>
      </c>
      <c r="B97" s="30" t="s">
        <v>681</v>
      </c>
      <c r="C97" s="63">
        <v>5</v>
      </c>
      <c r="D97" s="32" t="s">
        <v>573</v>
      </c>
      <c r="E97" s="62">
        <f t="shared" si="0"/>
        <v>18.400000000000002</v>
      </c>
      <c r="F97" s="55"/>
      <c r="G97" s="32" t="s">
        <v>573</v>
      </c>
      <c r="H97" s="61"/>
    </row>
    <row r="98" spans="1:8" ht="12.75" customHeight="1">
      <c r="A98" s="29" t="s">
        <v>682</v>
      </c>
      <c r="B98" s="30" t="s">
        <v>683</v>
      </c>
      <c r="C98" s="63">
        <v>5</v>
      </c>
      <c r="D98" s="32" t="s">
        <v>568</v>
      </c>
      <c r="E98" s="62">
        <f t="shared" si="0"/>
        <v>17.549999999999997</v>
      </c>
      <c r="F98" s="55"/>
      <c r="G98" s="32" t="s">
        <v>568</v>
      </c>
      <c r="H98" s="61"/>
    </row>
    <row r="99" spans="1:8" ht="12.75" customHeight="1">
      <c r="A99" s="29" t="s">
        <v>684</v>
      </c>
      <c r="B99" s="30" t="s">
        <v>685</v>
      </c>
      <c r="C99" s="63">
        <v>99</v>
      </c>
      <c r="D99" s="32" t="s">
        <v>573</v>
      </c>
      <c r="E99" s="62">
        <f t="shared" si="0"/>
        <v>364.32</v>
      </c>
      <c r="F99" s="55"/>
      <c r="G99" s="32" t="s">
        <v>573</v>
      </c>
      <c r="H99" s="61"/>
    </row>
    <row r="100" spans="1:8" ht="12.75" customHeight="1">
      <c r="A100" s="29" t="s">
        <v>686</v>
      </c>
      <c r="B100" s="30" t="s">
        <v>687</v>
      </c>
      <c r="C100" s="63">
        <v>5</v>
      </c>
      <c r="D100" s="32" t="s">
        <v>568</v>
      </c>
      <c r="E100" s="62">
        <f t="shared" si="0"/>
        <v>17.549999999999997</v>
      </c>
      <c r="F100" s="55"/>
      <c r="G100" s="32" t="s">
        <v>568</v>
      </c>
      <c r="H100" s="61"/>
    </row>
    <row r="101" spans="1:8" ht="12.75" customHeight="1">
      <c r="A101" s="29" t="s">
        <v>688</v>
      </c>
      <c r="B101" s="30" t="s">
        <v>689</v>
      </c>
      <c r="C101" s="63">
        <v>163</v>
      </c>
      <c r="D101" s="32" t="s">
        <v>577</v>
      </c>
      <c r="E101" s="62">
        <f t="shared" si="0"/>
        <v>366.75</v>
      </c>
      <c r="F101" s="55"/>
      <c r="G101" s="32" t="s">
        <v>577</v>
      </c>
      <c r="H101" s="61"/>
    </row>
    <row r="102" spans="1:8" ht="12.75" customHeight="1">
      <c r="A102" s="29" t="s">
        <v>690</v>
      </c>
      <c r="B102" s="30" t="s">
        <v>691</v>
      </c>
      <c r="C102" s="63">
        <v>1412</v>
      </c>
      <c r="D102" s="32" t="s">
        <v>569</v>
      </c>
      <c r="E102" s="62">
        <f t="shared" si="0"/>
        <v>2838.12</v>
      </c>
      <c r="F102" s="55"/>
      <c r="G102" s="32" t="s">
        <v>569</v>
      </c>
      <c r="H102" s="61"/>
    </row>
    <row r="103" spans="1:8" ht="12.75" customHeight="1">
      <c r="A103" s="29" t="s">
        <v>692</v>
      </c>
      <c r="B103" s="30" t="s">
        <v>693</v>
      </c>
      <c r="C103" s="63">
        <v>1815</v>
      </c>
      <c r="D103" s="32" t="s">
        <v>569</v>
      </c>
      <c r="E103" s="62">
        <f t="shared" si="0"/>
        <v>3648.1499999999996</v>
      </c>
      <c r="F103" s="55"/>
      <c r="G103" s="32" t="s">
        <v>569</v>
      </c>
      <c r="H103" s="61"/>
    </row>
    <row r="104" spans="1:8" ht="12.75" customHeight="1">
      <c r="A104" s="29" t="s">
        <v>694</v>
      </c>
      <c r="B104" s="30" t="s">
        <v>695</v>
      </c>
      <c r="C104" s="63">
        <v>5</v>
      </c>
      <c r="D104" s="32" t="s">
        <v>573</v>
      </c>
      <c r="E104" s="62">
        <f t="shared" si="0"/>
        <v>18.400000000000002</v>
      </c>
      <c r="F104" s="55"/>
      <c r="G104" s="32" t="s">
        <v>573</v>
      </c>
      <c r="H104" s="61"/>
    </row>
    <row r="105" spans="1:8" ht="12.75" customHeight="1">
      <c r="A105" s="29" t="s">
        <v>696</v>
      </c>
      <c r="B105" s="30" t="s">
        <v>697</v>
      </c>
      <c r="C105" s="63">
        <v>5</v>
      </c>
      <c r="D105" s="32" t="s">
        <v>568</v>
      </c>
      <c r="E105" s="62">
        <f t="shared" si="0"/>
        <v>17.549999999999997</v>
      </c>
      <c r="F105" s="55"/>
      <c r="G105" s="32" t="s">
        <v>568</v>
      </c>
      <c r="H105" s="61"/>
    </row>
    <row r="106" spans="1:8" ht="12.75" customHeight="1">
      <c r="A106" s="29" t="s">
        <v>698</v>
      </c>
      <c r="B106" s="30" t="s">
        <v>699</v>
      </c>
      <c r="C106" s="63">
        <v>13524</v>
      </c>
      <c r="D106" s="32" t="s">
        <v>575</v>
      </c>
      <c r="E106" s="62">
        <f t="shared" si="0"/>
        <v>25019.4</v>
      </c>
      <c r="F106" s="55"/>
      <c r="G106" s="32" t="s">
        <v>575</v>
      </c>
      <c r="H106" s="61"/>
    </row>
    <row r="107" spans="1:8" ht="12.75" customHeight="1">
      <c r="A107" s="29" t="s">
        <v>700</v>
      </c>
      <c r="B107" s="30" t="s">
        <v>701</v>
      </c>
      <c r="C107" s="63">
        <v>235</v>
      </c>
      <c r="D107" s="32" t="s">
        <v>581</v>
      </c>
      <c r="E107" s="62">
        <f t="shared" si="0"/>
        <v>329</v>
      </c>
      <c r="F107" s="55"/>
      <c r="G107" s="32" t="s">
        <v>581</v>
      </c>
      <c r="H107" s="61"/>
    </row>
    <row r="108" spans="1:8" ht="12.75" customHeight="1">
      <c r="A108" s="29" t="s">
        <v>702</v>
      </c>
      <c r="B108" s="30" t="s">
        <v>703</v>
      </c>
      <c r="C108" s="63">
        <v>1534</v>
      </c>
      <c r="D108" s="32" t="s">
        <v>575</v>
      </c>
      <c r="E108" s="62">
        <f t="shared" si="0"/>
        <v>2837.9</v>
      </c>
      <c r="F108" s="55"/>
      <c r="G108" s="32" t="s">
        <v>575</v>
      </c>
      <c r="H108" s="61"/>
    </row>
    <row r="109" spans="1:8" ht="12.75" customHeight="1">
      <c r="A109" s="29" t="s">
        <v>704</v>
      </c>
      <c r="B109" s="30" t="s">
        <v>705</v>
      </c>
      <c r="C109" s="63">
        <v>8178</v>
      </c>
      <c r="D109" s="32" t="s">
        <v>575</v>
      </c>
      <c r="E109" s="62">
        <f t="shared" si="0"/>
        <v>15129.300000000001</v>
      </c>
      <c r="F109" s="55"/>
      <c r="G109" s="32" t="s">
        <v>575</v>
      </c>
      <c r="H109" s="61"/>
    </row>
    <row r="110" spans="1:8" ht="12.75" customHeight="1">
      <c r="A110" s="29" t="s">
        <v>706</v>
      </c>
      <c r="B110" s="30" t="s">
        <v>707</v>
      </c>
      <c r="C110" s="63">
        <v>6983</v>
      </c>
      <c r="D110" s="32" t="s">
        <v>569</v>
      </c>
      <c r="E110" s="62">
        <f t="shared" si="0"/>
        <v>14035.829999999998</v>
      </c>
      <c r="F110" s="55"/>
      <c r="G110" s="32" t="s">
        <v>569</v>
      </c>
      <c r="H110" s="61"/>
    </row>
    <row r="111" spans="1:8" ht="12.75" customHeight="1">
      <c r="A111" s="29" t="s">
        <v>708</v>
      </c>
      <c r="B111" s="30" t="s">
        <v>709</v>
      </c>
      <c r="C111" s="63">
        <v>7168</v>
      </c>
      <c r="D111" s="32" t="s">
        <v>569</v>
      </c>
      <c r="E111" s="62">
        <f t="shared" si="0"/>
        <v>14407.679999999998</v>
      </c>
      <c r="F111" s="55"/>
      <c r="G111" s="32" t="s">
        <v>569</v>
      </c>
      <c r="H111" s="61"/>
    </row>
    <row r="112" spans="1:8" ht="12.75" customHeight="1">
      <c r="A112" s="29" t="s">
        <v>710</v>
      </c>
      <c r="B112" s="30" t="s">
        <v>711</v>
      </c>
      <c r="C112" s="63">
        <v>1056</v>
      </c>
      <c r="D112" s="32" t="s">
        <v>578</v>
      </c>
      <c r="E112" s="62">
        <f t="shared" si="0"/>
        <v>4350.72</v>
      </c>
      <c r="F112" s="55"/>
      <c r="G112" s="32" t="s">
        <v>578</v>
      </c>
      <c r="H112" s="61"/>
    </row>
    <row r="113" spans="1:8" ht="12.75" customHeight="1">
      <c r="A113" s="29" t="s">
        <v>712</v>
      </c>
      <c r="B113" s="30" t="s">
        <v>713</v>
      </c>
      <c r="C113" s="63">
        <v>30544</v>
      </c>
      <c r="D113" s="32" t="s">
        <v>568</v>
      </c>
      <c r="E113" s="62">
        <f t="shared" si="0"/>
        <v>107209.43999999999</v>
      </c>
      <c r="F113" s="55"/>
      <c r="G113" s="32" t="s">
        <v>568</v>
      </c>
      <c r="H113" s="61"/>
    </row>
    <row r="114" spans="1:8" ht="12.75" customHeight="1">
      <c r="A114" s="29" t="s">
        <v>714</v>
      </c>
      <c r="B114" s="30" t="s">
        <v>715</v>
      </c>
      <c r="C114" s="63">
        <v>5</v>
      </c>
      <c r="D114" s="32" t="s">
        <v>568</v>
      </c>
      <c r="E114" s="62">
        <f aca="true" t="shared" si="1" ref="E114:E121">C114*D114</f>
        <v>17.549999999999997</v>
      </c>
      <c r="F114" s="55"/>
      <c r="G114" s="32" t="s">
        <v>568</v>
      </c>
      <c r="H114" s="61"/>
    </row>
    <row r="115" spans="1:8" ht="12.75" customHeight="1">
      <c r="A115" s="29" t="s">
        <v>716</v>
      </c>
      <c r="B115" s="30" t="s">
        <v>717</v>
      </c>
      <c r="C115" s="63">
        <v>19190</v>
      </c>
      <c r="D115" s="32" t="s">
        <v>575</v>
      </c>
      <c r="E115" s="62">
        <f t="shared" si="1"/>
        <v>35501.5</v>
      </c>
      <c r="F115" s="55"/>
      <c r="G115" s="32" t="s">
        <v>575</v>
      </c>
      <c r="H115" s="61"/>
    </row>
    <row r="116" spans="1:8" ht="12.75" customHeight="1">
      <c r="A116" s="29" t="s">
        <v>718</v>
      </c>
      <c r="B116" s="30" t="s">
        <v>719</v>
      </c>
      <c r="C116" s="63">
        <v>515</v>
      </c>
      <c r="D116" s="32" t="s">
        <v>582</v>
      </c>
      <c r="E116" s="62">
        <f t="shared" si="1"/>
        <v>7848.6</v>
      </c>
      <c r="F116" s="55"/>
      <c r="G116" s="32" t="s">
        <v>582</v>
      </c>
      <c r="H116" s="61"/>
    </row>
    <row r="117" spans="1:8" ht="12.75" customHeight="1">
      <c r="A117" s="29" t="s">
        <v>720</v>
      </c>
      <c r="B117" s="30" t="s">
        <v>721</v>
      </c>
      <c r="C117" s="63">
        <v>24</v>
      </c>
      <c r="D117" s="32" t="s">
        <v>573</v>
      </c>
      <c r="E117" s="62">
        <f t="shared" si="1"/>
        <v>88.32000000000001</v>
      </c>
      <c r="F117" s="55"/>
      <c r="G117" s="32" t="s">
        <v>573</v>
      </c>
      <c r="H117" s="61"/>
    </row>
    <row r="118" spans="1:8" ht="12.75" customHeight="1">
      <c r="A118" s="29" t="s">
        <v>722</v>
      </c>
      <c r="B118" s="30" t="s">
        <v>723</v>
      </c>
      <c r="C118" s="63">
        <v>122</v>
      </c>
      <c r="D118" s="32" t="s">
        <v>583</v>
      </c>
      <c r="E118" s="62">
        <f t="shared" si="1"/>
        <v>539.24</v>
      </c>
      <c r="F118" s="55"/>
      <c r="G118" s="32" t="s">
        <v>583</v>
      </c>
      <c r="H118" s="61"/>
    </row>
    <row r="119" spans="1:8" ht="12.75" customHeight="1">
      <c r="A119" s="29" t="s">
        <v>724</v>
      </c>
      <c r="B119" s="30" t="s">
        <v>725</v>
      </c>
      <c r="C119" s="63">
        <v>5</v>
      </c>
      <c r="D119" s="32" t="s">
        <v>573</v>
      </c>
      <c r="E119" s="62">
        <f t="shared" si="1"/>
        <v>18.400000000000002</v>
      </c>
      <c r="F119" s="55"/>
      <c r="G119" s="32" t="s">
        <v>573</v>
      </c>
      <c r="H119" s="61"/>
    </row>
    <row r="120" spans="1:8" ht="12.75" customHeight="1">
      <c r="A120" s="29" t="s">
        <v>726</v>
      </c>
      <c r="B120" s="30" t="s">
        <v>727</v>
      </c>
      <c r="C120" s="63">
        <v>7</v>
      </c>
      <c r="D120" s="32" t="s">
        <v>572</v>
      </c>
      <c r="E120" s="62">
        <f t="shared" si="1"/>
        <v>45.85</v>
      </c>
      <c r="F120" s="55"/>
      <c r="G120" s="32" t="s">
        <v>572</v>
      </c>
      <c r="H120" s="61"/>
    </row>
    <row r="121" spans="1:8" ht="12.75" customHeight="1">
      <c r="A121" s="29" t="s">
        <v>728</v>
      </c>
      <c r="B121" s="30" t="s">
        <v>729</v>
      </c>
      <c r="C121" s="63">
        <v>380</v>
      </c>
      <c r="D121" s="32" t="s">
        <v>582</v>
      </c>
      <c r="E121" s="62">
        <f t="shared" si="1"/>
        <v>5791.2</v>
      </c>
      <c r="F121" s="55"/>
      <c r="G121" s="32" t="s">
        <v>582</v>
      </c>
      <c r="H121" s="61"/>
    </row>
    <row r="122" spans="3:8" ht="12.75">
      <c r="C122" s="17">
        <f>SUM(C49:C121)</f>
        <v>292488</v>
      </c>
      <c r="D122" s="17"/>
      <c r="E122" s="54">
        <f>SUM(E49:E121)</f>
        <v>758269.4</v>
      </c>
      <c r="H122" s="56"/>
    </row>
    <row r="123" spans="3:5" ht="9.75" customHeight="1">
      <c r="C123" s="17"/>
      <c r="E123" s="11"/>
    </row>
    <row r="124" spans="1:8" ht="12.75" customHeight="1">
      <c r="A124" s="84" t="s">
        <v>554</v>
      </c>
      <c r="B124" s="84"/>
      <c r="C124" s="84"/>
      <c r="D124" s="84"/>
      <c r="E124" s="84"/>
      <c r="F124" s="84"/>
      <c r="G124" s="84"/>
      <c r="H124" s="84"/>
    </row>
    <row r="125" spans="1:8" ht="12.75">
      <c r="A125" s="84" t="s">
        <v>566</v>
      </c>
      <c r="B125" s="84"/>
      <c r="C125" s="84"/>
      <c r="D125" s="84"/>
      <c r="E125" s="84"/>
      <c r="F125" s="84"/>
      <c r="G125" s="84"/>
      <c r="H125" s="84"/>
    </row>
    <row r="126" spans="1:8" ht="13.5" thickBot="1">
      <c r="A126" s="76" t="s">
        <v>730</v>
      </c>
      <c r="B126" s="76"/>
      <c r="C126" s="76"/>
      <c r="D126" s="76"/>
      <c r="E126" s="76"/>
      <c r="F126" s="76"/>
      <c r="G126" s="76"/>
      <c r="H126" s="76"/>
    </row>
    <row r="127" spans="1:8" ht="13.5" customHeight="1" thickBot="1">
      <c r="A127" s="77"/>
      <c r="B127" s="77"/>
      <c r="C127" s="77"/>
      <c r="D127" s="77"/>
      <c r="E127" s="77"/>
      <c r="F127" s="77"/>
      <c r="G127" s="77"/>
      <c r="H127" s="77"/>
    </row>
    <row r="128" spans="1:8" ht="13.5" customHeight="1" thickBot="1">
      <c r="A128" s="73" t="s">
        <v>556</v>
      </c>
      <c r="B128" s="73"/>
      <c r="C128" s="83" t="s">
        <v>557</v>
      </c>
      <c r="D128" s="83"/>
      <c r="E128" s="83"/>
      <c r="F128" s="82" t="s">
        <v>558</v>
      </c>
      <c r="G128" s="82"/>
      <c r="H128" s="82"/>
    </row>
    <row r="129" spans="1:8" s="16" customFormat="1" ht="24.75" thickBot="1">
      <c r="A129" s="73"/>
      <c r="B129" s="73"/>
      <c r="C129" s="13"/>
      <c r="D129" s="39" t="s">
        <v>559</v>
      </c>
      <c r="E129" s="18" t="s">
        <v>560</v>
      </c>
      <c r="F129" s="13"/>
      <c r="G129" s="18" t="s">
        <v>559</v>
      </c>
      <c r="H129" s="18" t="s">
        <v>560</v>
      </c>
    </row>
    <row r="130" spans="1:8" ht="12.75">
      <c r="A130" s="29" t="s">
        <v>731</v>
      </c>
      <c r="B130" s="30" t="s">
        <v>732</v>
      </c>
      <c r="C130" s="28">
        <v>2</v>
      </c>
      <c r="D130" s="32" t="s">
        <v>733</v>
      </c>
      <c r="E130" s="62">
        <f>C130*D130</f>
        <v>12.96</v>
      </c>
      <c r="F130" s="31"/>
      <c r="G130" s="32" t="s">
        <v>733</v>
      </c>
      <c r="H130" s="60"/>
    </row>
    <row r="131" spans="1:8" ht="12.75">
      <c r="A131" s="29" t="s">
        <v>734</v>
      </c>
      <c r="B131" s="30" t="s">
        <v>735</v>
      </c>
      <c r="C131" s="28">
        <v>5774</v>
      </c>
      <c r="D131" s="32" t="s">
        <v>736</v>
      </c>
      <c r="E131" s="62">
        <f aca="true" t="shared" si="2" ref="E131:E181">C131*D131</f>
        <v>15763.02</v>
      </c>
      <c r="F131" s="31"/>
      <c r="G131" s="32" t="s">
        <v>736</v>
      </c>
      <c r="H131" s="61"/>
    </row>
    <row r="132" spans="1:8" ht="12.75">
      <c r="A132" s="29" t="s">
        <v>737</v>
      </c>
      <c r="B132" s="30" t="s">
        <v>738</v>
      </c>
      <c r="C132" s="28">
        <v>1234</v>
      </c>
      <c r="D132" s="32" t="s">
        <v>736</v>
      </c>
      <c r="E132" s="62">
        <f t="shared" si="2"/>
        <v>3368.82</v>
      </c>
      <c r="F132" s="31"/>
      <c r="G132" s="32" t="s">
        <v>736</v>
      </c>
      <c r="H132" s="61"/>
    </row>
    <row r="133" spans="1:8" ht="12.75">
      <c r="A133" s="29" t="s">
        <v>739</v>
      </c>
      <c r="B133" s="30" t="s">
        <v>740</v>
      </c>
      <c r="C133" s="28">
        <v>12</v>
      </c>
      <c r="D133" s="32" t="s">
        <v>736</v>
      </c>
      <c r="E133" s="62">
        <f t="shared" si="2"/>
        <v>32.76</v>
      </c>
      <c r="F133" s="31"/>
      <c r="G133" s="32" t="s">
        <v>736</v>
      </c>
      <c r="H133" s="61"/>
    </row>
    <row r="134" spans="1:8" ht="12.75">
      <c r="A134" s="29" t="s">
        <v>741</v>
      </c>
      <c r="B134" s="30" t="s">
        <v>742</v>
      </c>
      <c r="C134" s="28">
        <v>5</v>
      </c>
      <c r="D134" s="32" t="s">
        <v>736</v>
      </c>
      <c r="E134" s="62">
        <f t="shared" si="2"/>
        <v>13.65</v>
      </c>
      <c r="F134" s="31"/>
      <c r="G134" s="32" t="s">
        <v>736</v>
      </c>
      <c r="H134" s="61"/>
    </row>
    <row r="135" spans="1:8" ht="12.75">
      <c r="A135" s="29" t="s">
        <v>743</v>
      </c>
      <c r="B135" s="30" t="s">
        <v>744</v>
      </c>
      <c r="C135" s="28">
        <v>2</v>
      </c>
      <c r="D135" s="32" t="s">
        <v>736</v>
      </c>
      <c r="E135" s="62">
        <f t="shared" si="2"/>
        <v>5.46</v>
      </c>
      <c r="F135" s="31"/>
      <c r="G135" s="32" t="s">
        <v>736</v>
      </c>
      <c r="H135" s="61"/>
    </row>
    <row r="136" spans="1:8" ht="12.75">
      <c r="A136" s="29" t="s">
        <v>745</v>
      </c>
      <c r="B136" s="30" t="s">
        <v>746</v>
      </c>
      <c r="C136" s="28">
        <v>196</v>
      </c>
      <c r="D136" s="32" t="s">
        <v>736</v>
      </c>
      <c r="E136" s="62">
        <f t="shared" si="2"/>
        <v>535.08</v>
      </c>
      <c r="F136" s="31"/>
      <c r="G136" s="32" t="s">
        <v>736</v>
      </c>
      <c r="H136" s="61"/>
    </row>
    <row r="137" spans="1:8" ht="12.75">
      <c r="A137" s="29" t="s">
        <v>747</v>
      </c>
      <c r="B137" s="30" t="s">
        <v>748</v>
      </c>
      <c r="C137" s="28">
        <v>2</v>
      </c>
      <c r="D137" s="32" t="s">
        <v>736</v>
      </c>
      <c r="E137" s="62">
        <f t="shared" si="2"/>
        <v>5.46</v>
      </c>
      <c r="F137" s="31"/>
      <c r="G137" s="32" t="s">
        <v>736</v>
      </c>
      <c r="H137" s="61"/>
    </row>
    <row r="138" spans="1:8" ht="12.75">
      <c r="A138" s="29" t="s">
        <v>749</v>
      </c>
      <c r="B138" s="30" t="s">
        <v>750</v>
      </c>
      <c r="C138" s="28">
        <v>168</v>
      </c>
      <c r="D138" s="32" t="s">
        <v>736</v>
      </c>
      <c r="E138" s="62">
        <f t="shared" si="2"/>
        <v>458.64</v>
      </c>
      <c r="F138" s="31"/>
      <c r="G138" s="32" t="s">
        <v>736</v>
      </c>
      <c r="H138" s="61"/>
    </row>
    <row r="139" spans="1:8" ht="12.75">
      <c r="A139" s="29" t="s">
        <v>751</v>
      </c>
      <c r="B139" s="30" t="s">
        <v>752</v>
      </c>
      <c r="C139" s="28">
        <v>126</v>
      </c>
      <c r="D139" s="32" t="s">
        <v>576</v>
      </c>
      <c r="E139" s="62">
        <f t="shared" si="2"/>
        <v>1134</v>
      </c>
      <c r="F139" s="31"/>
      <c r="G139" s="32" t="s">
        <v>576</v>
      </c>
      <c r="H139" s="61"/>
    </row>
    <row r="140" spans="1:8" ht="12.75">
      <c r="A140" s="29" t="s">
        <v>753</v>
      </c>
      <c r="B140" s="30" t="s">
        <v>754</v>
      </c>
      <c r="C140" s="28">
        <v>1</v>
      </c>
      <c r="D140" s="32" t="s">
        <v>755</v>
      </c>
      <c r="E140" s="62">
        <f t="shared" si="2"/>
        <v>5.79</v>
      </c>
      <c r="F140" s="31"/>
      <c r="G140" s="32" t="s">
        <v>755</v>
      </c>
      <c r="H140" s="61"/>
    </row>
    <row r="141" spans="1:8" ht="12.75">
      <c r="A141" s="29" t="s">
        <v>756</v>
      </c>
      <c r="B141" s="30" t="s">
        <v>757</v>
      </c>
      <c r="C141" s="28">
        <v>75</v>
      </c>
      <c r="D141" s="32" t="s">
        <v>758</v>
      </c>
      <c r="E141" s="62">
        <f t="shared" si="2"/>
        <v>213.75</v>
      </c>
      <c r="F141" s="31"/>
      <c r="G141" s="32" t="s">
        <v>758</v>
      </c>
      <c r="H141" s="61"/>
    </row>
    <row r="142" spans="1:8" ht="12.75">
      <c r="A142" s="29" t="s">
        <v>759</v>
      </c>
      <c r="B142" s="30" t="s">
        <v>760</v>
      </c>
      <c r="C142" s="28">
        <v>3685</v>
      </c>
      <c r="D142" s="32" t="s">
        <v>761</v>
      </c>
      <c r="E142" s="62">
        <f t="shared" si="2"/>
        <v>21262.449999999997</v>
      </c>
      <c r="F142" s="31"/>
      <c r="G142" s="32" t="s">
        <v>761</v>
      </c>
      <c r="H142" s="61"/>
    </row>
    <row r="143" spans="1:8" ht="12.75">
      <c r="A143" s="29" t="s">
        <v>762</v>
      </c>
      <c r="B143" s="30" t="s">
        <v>763</v>
      </c>
      <c r="C143" s="28">
        <v>6255</v>
      </c>
      <c r="D143" s="32" t="s">
        <v>736</v>
      </c>
      <c r="E143" s="62">
        <f t="shared" si="2"/>
        <v>17076.15</v>
      </c>
      <c r="F143" s="31"/>
      <c r="G143" s="32" t="s">
        <v>736</v>
      </c>
      <c r="H143" s="61"/>
    </row>
    <row r="144" spans="1:8" ht="12.75">
      <c r="A144" s="29" t="s">
        <v>764</v>
      </c>
      <c r="B144" s="30" t="s">
        <v>765</v>
      </c>
      <c r="C144" s="28">
        <v>8867</v>
      </c>
      <c r="D144" s="32" t="s">
        <v>736</v>
      </c>
      <c r="E144" s="62">
        <f t="shared" si="2"/>
        <v>24206.91</v>
      </c>
      <c r="F144" s="31"/>
      <c r="G144" s="32" t="s">
        <v>736</v>
      </c>
      <c r="H144" s="61"/>
    </row>
    <row r="145" spans="1:8" ht="12.75">
      <c r="A145" s="29" t="s">
        <v>766</v>
      </c>
      <c r="B145" s="30" t="s">
        <v>767</v>
      </c>
      <c r="C145" s="28">
        <v>19</v>
      </c>
      <c r="D145" s="32" t="s">
        <v>768</v>
      </c>
      <c r="E145" s="62">
        <f t="shared" si="2"/>
        <v>78.09</v>
      </c>
      <c r="F145" s="31"/>
      <c r="G145" s="32" t="s">
        <v>768</v>
      </c>
      <c r="H145" s="61"/>
    </row>
    <row r="146" spans="1:8" ht="12.75">
      <c r="A146" s="29" t="s">
        <v>769</v>
      </c>
      <c r="B146" s="30" t="s">
        <v>770</v>
      </c>
      <c r="C146" s="28">
        <v>2</v>
      </c>
      <c r="D146" s="32" t="s">
        <v>733</v>
      </c>
      <c r="E146" s="62">
        <f t="shared" si="2"/>
        <v>12.96</v>
      </c>
      <c r="F146" s="31"/>
      <c r="G146" s="32" t="s">
        <v>733</v>
      </c>
      <c r="H146" s="61"/>
    </row>
    <row r="147" spans="1:8" ht="12.75">
      <c r="A147" s="29" t="s">
        <v>771</v>
      </c>
      <c r="B147" s="30" t="s">
        <v>772</v>
      </c>
      <c r="C147" s="28">
        <v>2</v>
      </c>
      <c r="D147" s="32" t="s">
        <v>773</v>
      </c>
      <c r="E147" s="62">
        <f t="shared" si="2"/>
        <v>10.62</v>
      </c>
      <c r="F147" s="31"/>
      <c r="G147" s="32" t="s">
        <v>773</v>
      </c>
      <c r="H147" s="61"/>
    </row>
    <row r="148" spans="1:8" ht="12.75">
      <c r="A148" s="29" t="s">
        <v>774</v>
      </c>
      <c r="B148" s="30" t="s">
        <v>775</v>
      </c>
      <c r="C148" s="28">
        <v>3</v>
      </c>
      <c r="D148" s="32" t="s">
        <v>776</v>
      </c>
      <c r="E148" s="62">
        <f t="shared" si="2"/>
        <v>22.830000000000002</v>
      </c>
      <c r="F148" s="31"/>
      <c r="G148" s="32" t="s">
        <v>776</v>
      </c>
      <c r="H148" s="61"/>
    </row>
    <row r="149" spans="1:8" ht="12.75">
      <c r="A149" s="29" t="s">
        <v>777</v>
      </c>
      <c r="B149" s="30" t="s">
        <v>778</v>
      </c>
      <c r="C149" s="28">
        <v>2</v>
      </c>
      <c r="D149" s="32" t="s">
        <v>779</v>
      </c>
      <c r="E149" s="62">
        <f t="shared" si="2"/>
        <v>9.46</v>
      </c>
      <c r="F149" s="31"/>
      <c r="G149" s="32" t="s">
        <v>779</v>
      </c>
      <c r="H149" s="61"/>
    </row>
    <row r="150" spans="1:8" ht="12.75">
      <c r="A150" s="29" t="s">
        <v>780</v>
      </c>
      <c r="B150" s="30" t="s">
        <v>781</v>
      </c>
      <c r="C150" s="28">
        <v>3</v>
      </c>
      <c r="D150" s="32" t="s">
        <v>782</v>
      </c>
      <c r="E150" s="62">
        <f t="shared" si="2"/>
        <v>24.27</v>
      </c>
      <c r="F150" s="31"/>
      <c r="G150" s="32" t="s">
        <v>782</v>
      </c>
      <c r="H150" s="61"/>
    </row>
    <row r="151" spans="1:8" ht="12.75">
      <c r="A151" s="29" t="s">
        <v>783</v>
      </c>
      <c r="B151" s="30" t="s">
        <v>784</v>
      </c>
      <c r="C151" s="28">
        <v>21</v>
      </c>
      <c r="D151" s="32" t="s">
        <v>785</v>
      </c>
      <c r="E151" s="62">
        <f t="shared" si="2"/>
        <v>139.23</v>
      </c>
      <c r="F151" s="31"/>
      <c r="G151" s="32" t="s">
        <v>785</v>
      </c>
      <c r="H151" s="61"/>
    </row>
    <row r="152" spans="1:8" ht="12.75">
      <c r="A152" s="29" t="s">
        <v>786</v>
      </c>
      <c r="B152" s="30" t="s">
        <v>787</v>
      </c>
      <c r="C152" s="28">
        <v>13</v>
      </c>
      <c r="D152" s="32" t="s">
        <v>788</v>
      </c>
      <c r="E152" s="62">
        <f t="shared" si="2"/>
        <v>195</v>
      </c>
      <c r="F152" s="31"/>
      <c r="G152" s="32" t="s">
        <v>788</v>
      </c>
      <c r="H152" s="61"/>
    </row>
    <row r="153" spans="1:8" ht="12.75">
      <c r="A153" s="29" t="s">
        <v>789</v>
      </c>
      <c r="B153" s="30" t="s">
        <v>790</v>
      </c>
      <c r="C153" s="28">
        <v>1</v>
      </c>
      <c r="D153" s="32" t="s">
        <v>791</v>
      </c>
      <c r="E153" s="62">
        <f t="shared" si="2"/>
        <v>18.91</v>
      </c>
      <c r="F153" s="31"/>
      <c r="G153" s="32" t="s">
        <v>791</v>
      </c>
      <c r="H153" s="61"/>
    </row>
    <row r="154" spans="1:8" ht="12.75">
      <c r="A154" s="29" t="s">
        <v>792</v>
      </c>
      <c r="B154" s="30" t="s">
        <v>793</v>
      </c>
      <c r="C154" s="28">
        <v>1</v>
      </c>
      <c r="D154" s="32" t="s">
        <v>794</v>
      </c>
      <c r="E154" s="62">
        <f t="shared" si="2"/>
        <v>6.66</v>
      </c>
      <c r="F154" s="31"/>
      <c r="G154" s="32" t="s">
        <v>794</v>
      </c>
      <c r="H154" s="61"/>
    </row>
    <row r="155" spans="1:8" ht="12.75">
      <c r="A155" s="29" t="s">
        <v>795</v>
      </c>
      <c r="B155" s="30" t="s">
        <v>796</v>
      </c>
      <c r="C155" s="28">
        <v>1</v>
      </c>
      <c r="D155" s="32" t="s">
        <v>797</v>
      </c>
      <c r="E155" s="62">
        <f t="shared" si="2"/>
        <v>9.11</v>
      </c>
      <c r="F155" s="31"/>
      <c r="G155" s="32" t="s">
        <v>797</v>
      </c>
      <c r="H155" s="61"/>
    </row>
    <row r="156" spans="1:8" ht="12.75">
      <c r="A156" s="29" t="s">
        <v>798</v>
      </c>
      <c r="B156" s="30" t="s">
        <v>799</v>
      </c>
      <c r="C156" s="28">
        <v>1</v>
      </c>
      <c r="D156" s="32" t="s">
        <v>800</v>
      </c>
      <c r="E156" s="62">
        <f t="shared" si="2"/>
        <v>10.51</v>
      </c>
      <c r="F156" s="31"/>
      <c r="G156" s="32" t="s">
        <v>800</v>
      </c>
      <c r="H156" s="61"/>
    </row>
    <row r="157" spans="1:8" ht="12.75">
      <c r="A157" s="29" t="s">
        <v>801</v>
      </c>
      <c r="B157" s="30" t="s">
        <v>802</v>
      </c>
      <c r="C157" s="28">
        <v>2</v>
      </c>
      <c r="D157" s="32" t="s">
        <v>794</v>
      </c>
      <c r="E157" s="62">
        <f t="shared" si="2"/>
        <v>13.32</v>
      </c>
      <c r="F157" s="31"/>
      <c r="G157" s="32" t="s">
        <v>794</v>
      </c>
      <c r="H157" s="61"/>
    </row>
    <row r="158" spans="1:8" ht="12.75">
      <c r="A158" s="29" t="s">
        <v>803</v>
      </c>
      <c r="B158" s="30" t="s">
        <v>804</v>
      </c>
      <c r="C158" s="28">
        <v>143</v>
      </c>
      <c r="D158" s="32" t="s">
        <v>805</v>
      </c>
      <c r="E158" s="62">
        <f t="shared" si="2"/>
        <v>657.8</v>
      </c>
      <c r="F158" s="31"/>
      <c r="G158" s="32" t="s">
        <v>805</v>
      </c>
      <c r="H158" s="61"/>
    </row>
    <row r="159" spans="1:8" ht="12.75">
      <c r="A159" s="29" t="s">
        <v>806</v>
      </c>
      <c r="B159" s="30" t="s">
        <v>807</v>
      </c>
      <c r="C159" s="28">
        <v>462</v>
      </c>
      <c r="D159" s="32" t="s">
        <v>808</v>
      </c>
      <c r="E159" s="62">
        <f t="shared" si="2"/>
        <v>706.86</v>
      </c>
      <c r="F159" s="31"/>
      <c r="G159" s="32" t="s">
        <v>808</v>
      </c>
      <c r="H159" s="61"/>
    </row>
    <row r="160" spans="1:8" ht="12.75">
      <c r="A160" s="29" t="s">
        <v>809</v>
      </c>
      <c r="B160" s="30" t="s">
        <v>810</v>
      </c>
      <c r="C160" s="28">
        <v>10</v>
      </c>
      <c r="D160" s="32" t="s">
        <v>736</v>
      </c>
      <c r="E160" s="62">
        <f t="shared" si="2"/>
        <v>27.3</v>
      </c>
      <c r="F160" s="31"/>
      <c r="G160" s="32" t="s">
        <v>736</v>
      </c>
      <c r="H160" s="61"/>
    </row>
    <row r="161" spans="1:8" ht="12.75">
      <c r="A161" s="29" t="s">
        <v>811</v>
      </c>
      <c r="B161" s="30" t="s">
        <v>812</v>
      </c>
      <c r="C161" s="28">
        <v>56</v>
      </c>
      <c r="D161" s="32" t="s">
        <v>736</v>
      </c>
      <c r="E161" s="62">
        <f t="shared" si="2"/>
        <v>152.88</v>
      </c>
      <c r="F161" s="31"/>
      <c r="G161" s="32" t="s">
        <v>736</v>
      </c>
      <c r="H161" s="61"/>
    </row>
    <row r="162" spans="1:8" ht="12.75">
      <c r="A162" s="29" t="s">
        <v>813</v>
      </c>
      <c r="B162" s="30" t="s">
        <v>814</v>
      </c>
      <c r="C162" s="28">
        <v>5</v>
      </c>
      <c r="D162" s="32" t="s">
        <v>736</v>
      </c>
      <c r="E162" s="62">
        <f t="shared" si="2"/>
        <v>13.65</v>
      </c>
      <c r="F162" s="31"/>
      <c r="G162" s="32" t="s">
        <v>736</v>
      </c>
      <c r="H162" s="61"/>
    </row>
    <row r="163" spans="1:8" ht="12.75">
      <c r="A163" s="29" t="s">
        <v>815</v>
      </c>
      <c r="B163" s="30" t="s">
        <v>816</v>
      </c>
      <c r="C163" s="28">
        <v>10</v>
      </c>
      <c r="D163" s="32" t="s">
        <v>768</v>
      </c>
      <c r="E163" s="62">
        <f t="shared" si="2"/>
        <v>41.1</v>
      </c>
      <c r="F163" s="31"/>
      <c r="G163" s="32" t="s">
        <v>768</v>
      </c>
      <c r="H163" s="61"/>
    </row>
    <row r="164" spans="1:8" ht="12.75">
      <c r="A164" s="29" t="s">
        <v>817</v>
      </c>
      <c r="B164" s="30" t="s">
        <v>818</v>
      </c>
      <c r="C164" s="28">
        <v>260</v>
      </c>
      <c r="D164" s="32" t="s">
        <v>819</v>
      </c>
      <c r="E164" s="62">
        <f t="shared" si="2"/>
        <v>1406.6000000000001</v>
      </c>
      <c r="F164" s="31"/>
      <c r="G164" s="32" t="s">
        <v>819</v>
      </c>
      <c r="H164" s="61"/>
    </row>
    <row r="165" spans="1:8" ht="12.75">
      <c r="A165" s="29" t="s">
        <v>820</v>
      </c>
      <c r="B165" s="30" t="s">
        <v>821</v>
      </c>
      <c r="C165" s="28">
        <v>2146</v>
      </c>
      <c r="D165" s="32" t="s">
        <v>736</v>
      </c>
      <c r="E165" s="62">
        <f t="shared" si="2"/>
        <v>5858.58</v>
      </c>
      <c r="F165" s="31"/>
      <c r="G165" s="32" t="s">
        <v>736</v>
      </c>
      <c r="H165" s="61"/>
    </row>
    <row r="166" spans="1:8" ht="12.75">
      <c r="A166" s="29" t="s">
        <v>822</v>
      </c>
      <c r="B166" s="30" t="s">
        <v>823</v>
      </c>
      <c r="C166" s="28">
        <v>1577</v>
      </c>
      <c r="D166" s="32" t="s">
        <v>808</v>
      </c>
      <c r="E166" s="62">
        <f t="shared" si="2"/>
        <v>2412.81</v>
      </c>
      <c r="F166" s="31"/>
      <c r="G166" s="32" t="s">
        <v>808</v>
      </c>
      <c r="H166" s="61"/>
    </row>
    <row r="167" spans="1:8" ht="12.75">
      <c r="A167" s="29" t="s">
        <v>824</v>
      </c>
      <c r="B167" s="30" t="s">
        <v>825</v>
      </c>
      <c r="C167" s="28">
        <v>67183</v>
      </c>
      <c r="D167" s="32" t="s">
        <v>768</v>
      </c>
      <c r="E167" s="62">
        <f t="shared" si="2"/>
        <v>276122.13</v>
      </c>
      <c r="F167" s="31"/>
      <c r="G167" s="32" t="s">
        <v>768</v>
      </c>
      <c r="H167" s="61"/>
    </row>
    <row r="168" spans="1:8" ht="12.75">
      <c r="A168" s="29" t="s">
        <v>826</v>
      </c>
      <c r="B168" s="30" t="s">
        <v>827</v>
      </c>
      <c r="C168" s="28">
        <v>529</v>
      </c>
      <c r="D168" s="32" t="s">
        <v>736</v>
      </c>
      <c r="E168" s="62">
        <f t="shared" si="2"/>
        <v>1444.17</v>
      </c>
      <c r="F168" s="31"/>
      <c r="G168" s="32" t="s">
        <v>736</v>
      </c>
      <c r="H168" s="61"/>
    </row>
    <row r="169" spans="1:8" ht="12.75">
      <c r="A169" s="29" t="s">
        <v>828</v>
      </c>
      <c r="B169" s="30" t="s">
        <v>829</v>
      </c>
      <c r="C169" s="28">
        <v>5</v>
      </c>
      <c r="D169" s="32" t="s">
        <v>830</v>
      </c>
      <c r="E169" s="62">
        <f t="shared" si="2"/>
        <v>125</v>
      </c>
      <c r="F169" s="31"/>
      <c r="G169" s="32" t="s">
        <v>830</v>
      </c>
      <c r="H169" s="61"/>
    </row>
    <row r="170" spans="1:8" ht="12.75">
      <c r="A170" s="29" t="s">
        <v>831</v>
      </c>
      <c r="B170" s="30" t="s">
        <v>832</v>
      </c>
      <c r="C170" s="28">
        <v>281</v>
      </c>
      <c r="D170" s="32" t="s">
        <v>768</v>
      </c>
      <c r="E170" s="62">
        <f t="shared" si="2"/>
        <v>1154.91</v>
      </c>
      <c r="F170" s="31"/>
      <c r="G170" s="32" t="s">
        <v>768</v>
      </c>
      <c r="H170" s="61"/>
    </row>
    <row r="171" spans="1:8" ht="12.75">
      <c r="A171" s="29" t="s">
        <v>833</v>
      </c>
      <c r="B171" s="30" t="s">
        <v>834</v>
      </c>
      <c r="C171" s="28">
        <v>1</v>
      </c>
      <c r="D171" s="32" t="s">
        <v>736</v>
      </c>
      <c r="E171" s="62">
        <f t="shared" si="2"/>
        <v>2.73</v>
      </c>
      <c r="F171" s="31"/>
      <c r="G171" s="32" t="s">
        <v>736</v>
      </c>
      <c r="H171" s="61"/>
    </row>
    <row r="172" spans="1:8" ht="12.75">
      <c r="A172" s="29" t="s">
        <v>835</v>
      </c>
      <c r="B172" s="30" t="s">
        <v>836</v>
      </c>
      <c r="C172" s="28">
        <v>5</v>
      </c>
      <c r="D172" s="32" t="s">
        <v>736</v>
      </c>
      <c r="E172" s="62">
        <f t="shared" si="2"/>
        <v>13.65</v>
      </c>
      <c r="F172" s="31"/>
      <c r="G172" s="32" t="s">
        <v>736</v>
      </c>
      <c r="H172" s="61"/>
    </row>
    <row r="173" spans="1:8" ht="12.75">
      <c r="A173" s="29" t="s">
        <v>837</v>
      </c>
      <c r="B173" s="30" t="s">
        <v>838</v>
      </c>
      <c r="C173" s="28">
        <v>86</v>
      </c>
      <c r="D173" s="32" t="s">
        <v>736</v>
      </c>
      <c r="E173" s="62">
        <f t="shared" si="2"/>
        <v>234.78</v>
      </c>
      <c r="F173" s="31"/>
      <c r="G173" s="32" t="s">
        <v>736</v>
      </c>
      <c r="H173" s="61"/>
    </row>
    <row r="174" spans="1:8" ht="12.75">
      <c r="A174" s="29" t="s">
        <v>839</v>
      </c>
      <c r="B174" s="30" t="s">
        <v>840</v>
      </c>
      <c r="C174" s="28">
        <v>29</v>
      </c>
      <c r="D174" s="32" t="s">
        <v>736</v>
      </c>
      <c r="E174" s="62">
        <f t="shared" si="2"/>
        <v>79.17</v>
      </c>
      <c r="F174" s="31"/>
      <c r="G174" s="32" t="s">
        <v>736</v>
      </c>
      <c r="H174" s="61"/>
    </row>
    <row r="175" spans="1:8" ht="12.75">
      <c r="A175" s="29" t="s">
        <v>841</v>
      </c>
      <c r="B175" s="30" t="s">
        <v>842</v>
      </c>
      <c r="C175" s="28">
        <v>5</v>
      </c>
      <c r="D175" s="32" t="s">
        <v>768</v>
      </c>
      <c r="E175" s="62">
        <f t="shared" si="2"/>
        <v>20.55</v>
      </c>
      <c r="F175" s="31"/>
      <c r="G175" s="32" t="s">
        <v>768</v>
      </c>
      <c r="H175" s="61"/>
    </row>
    <row r="176" spans="1:8" ht="12.75">
      <c r="A176" s="29" t="s">
        <v>843</v>
      </c>
      <c r="B176" s="30" t="s">
        <v>844</v>
      </c>
      <c r="C176" s="28">
        <v>117</v>
      </c>
      <c r="D176" s="32" t="s">
        <v>736</v>
      </c>
      <c r="E176" s="62">
        <f t="shared" si="2"/>
        <v>319.41</v>
      </c>
      <c r="F176" s="31"/>
      <c r="G176" s="32" t="s">
        <v>736</v>
      </c>
      <c r="H176" s="61"/>
    </row>
    <row r="177" spans="1:8" ht="12.75">
      <c r="A177" s="29" t="s">
        <v>845</v>
      </c>
      <c r="B177" s="30" t="s">
        <v>846</v>
      </c>
      <c r="C177" s="28">
        <v>440</v>
      </c>
      <c r="D177" s="32" t="s">
        <v>736</v>
      </c>
      <c r="E177" s="62">
        <f t="shared" si="2"/>
        <v>1201.2</v>
      </c>
      <c r="F177" s="31"/>
      <c r="G177" s="32" t="s">
        <v>736</v>
      </c>
      <c r="H177" s="61"/>
    </row>
    <row r="178" spans="1:8" ht="12.75">
      <c r="A178" s="29" t="s">
        <v>847</v>
      </c>
      <c r="B178" s="30" t="s">
        <v>848</v>
      </c>
      <c r="C178" s="28">
        <v>2</v>
      </c>
      <c r="D178" s="32" t="s">
        <v>736</v>
      </c>
      <c r="E178" s="62">
        <f t="shared" si="2"/>
        <v>5.46</v>
      </c>
      <c r="F178" s="31"/>
      <c r="G178" s="32" t="s">
        <v>736</v>
      </c>
      <c r="H178" s="61"/>
    </row>
    <row r="179" spans="1:8" ht="12.75">
      <c r="A179" s="29" t="s">
        <v>849</v>
      </c>
      <c r="B179" s="30" t="s">
        <v>850</v>
      </c>
      <c r="C179" s="28">
        <v>39</v>
      </c>
      <c r="D179" s="32" t="s">
        <v>851</v>
      </c>
      <c r="E179" s="62">
        <f t="shared" si="2"/>
        <v>468</v>
      </c>
      <c r="F179" s="31"/>
      <c r="G179" s="32" t="s">
        <v>851</v>
      </c>
      <c r="H179" s="61"/>
    </row>
    <row r="180" spans="1:8" ht="12.75">
      <c r="A180" s="29" t="s">
        <v>852</v>
      </c>
      <c r="B180" s="30" t="s">
        <v>853</v>
      </c>
      <c r="C180" s="28">
        <v>5</v>
      </c>
      <c r="D180" s="32" t="s">
        <v>736</v>
      </c>
      <c r="E180" s="62">
        <f t="shared" si="2"/>
        <v>13.65</v>
      </c>
      <c r="F180" s="31"/>
      <c r="G180" s="32" t="s">
        <v>736</v>
      </c>
      <c r="H180" s="61"/>
    </row>
    <row r="181" spans="1:8" ht="12.75">
      <c r="A181" s="29" t="s">
        <v>854</v>
      </c>
      <c r="B181" s="30" t="s">
        <v>855</v>
      </c>
      <c r="C181" s="28">
        <v>428</v>
      </c>
      <c r="D181" s="32" t="s">
        <v>736</v>
      </c>
      <c r="E181" s="62">
        <f t="shared" si="2"/>
        <v>1168.44</v>
      </c>
      <c r="F181" s="31"/>
      <c r="G181" s="32" t="s">
        <v>736</v>
      </c>
      <c r="H181" s="61"/>
    </row>
    <row r="182" spans="1:8" ht="12.75">
      <c r="A182" s="26"/>
      <c r="B182" s="27"/>
      <c r="C182" s="26">
        <f>SUM(C130:C181)</f>
        <v>100299</v>
      </c>
      <c r="D182" s="41"/>
      <c r="E182" s="54">
        <f>SUM(E130:E181)</f>
        <v>378296.7</v>
      </c>
      <c r="F182" s="19"/>
      <c r="G182" s="11"/>
      <c r="H182" s="56"/>
    </row>
    <row r="183" spans="1:8" ht="9.75" customHeight="1">
      <c r="A183" s="26"/>
      <c r="B183" s="27"/>
      <c r="C183" s="26"/>
      <c r="D183" s="41"/>
      <c r="E183" s="11"/>
      <c r="F183" s="19"/>
      <c r="G183" s="11"/>
      <c r="H183" s="19"/>
    </row>
    <row r="184" spans="1:8" ht="12.75">
      <c r="A184" s="84" t="s">
        <v>554</v>
      </c>
      <c r="B184" s="84"/>
      <c r="C184" s="84"/>
      <c r="D184" s="84"/>
      <c r="E184" s="84"/>
      <c r="F184" s="84"/>
      <c r="G184" s="84"/>
      <c r="H184" s="84"/>
    </row>
    <row r="185" spans="1:8" ht="12.75">
      <c r="A185" s="84" t="s">
        <v>566</v>
      </c>
      <c r="B185" s="84"/>
      <c r="C185" s="84"/>
      <c r="D185" s="84"/>
      <c r="E185" s="84"/>
      <c r="F185" s="84"/>
      <c r="G185" s="84"/>
      <c r="H185" s="84"/>
    </row>
    <row r="186" spans="1:8" ht="13.5" thickBot="1">
      <c r="A186" s="76" t="s">
        <v>517</v>
      </c>
      <c r="B186" s="76"/>
      <c r="C186" s="76"/>
      <c r="D186" s="76"/>
      <c r="E186" s="76"/>
      <c r="F186" s="76"/>
      <c r="G186" s="76"/>
      <c r="H186" s="76"/>
    </row>
    <row r="187" spans="1:8" ht="13.5" thickBot="1">
      <c r="A187" s="77"/>
      <c r="B187" s="77"/>
      <c r="C187" s="77"/>
      <c r="D187" s="77"/>
      <c r="E187" s="77"/>
      <c r="F187" s="77"/>
      <c r="G187" s="77"/>
      <c r="H187" s="77"/>
    </row>
    <row r="188" spans="1:8" ht="13.5" thickBot="1">
      <c r="A188" s="73" t="s">
        <v>556</v>
      </c>
      <c r="B188" s="73"/>
      <c r="C188" s="83" t="s">
        <v>557</v>
      </c>
      <c r="D188" s="83"/>
      <c r="E188" s="83"/>
      <c r="F188" s="82" t="s">
        <v>558</v>
      </c>
      <c r="G188" s="82"/>
      <c r="H188" s="82"/>
    </row>
    <row r="189" spans="1:8" ht="24.75" thickBot="1">
      <c r="A189" s="73"/>
      <c r="B189" s="73"/>
      <c r="C189" s="13"/>
      <c r="D189" s="39" t="s">
        <v>559</v>
      </c>
      <c r="E189" s="18" t="s">
        <v>560</v>
      </c>
      <c r="F189" s="13"/>
      <c r="G189" s="18" t="s">
        <v>559</v>
      </c>
      <c r="H189" s="18" t="s">
        <v>560</v>
      </c>
    </row>
    <row r="190" spans="1:8" ht="12.75">
      <c r="A190" s="29" t="s">
        <v>856</v>
      </c>
      <c r="B190" s="30" t="s">
        <v>857</v>
      </c>
      <c r="C190" s="28">
        <v>2</v>
      </c>
      <c r="D190" s="32" t="s">
        <v>788</v>
      </c>
      <c r="E190" s="62">
        <f>C190*D190</f>
        <v>30</v>
      </c>
      <c r="F190" s="31"/>
      <c r="G190" s="32" t="s">
        <v>788</v>
      </c>
      <c r="H190" s="60"/>
    </row>
    <row r="191" spans="1:8" ht="12.75">
      <c r="A191" s="29" t="s">
        <v>858</v>
      </c>
      <c r="B191" s="30" t="s">
        <v>859</v>
      </c>
      <c r="C191" s="28">
        <v>2</v>
      </c>
      <c r="D191" s="32" t="s">
        <v>788</v>
      </c>
      <c r="E191" s="62">
        <f aca="true" t="shared" si="3" ref="E191:E254">C191*D191</f>
        <v>30</v>
      </c>
      <c r="F191" s="31"/>
      <c r="G191" s="32" t="s">
        <v>788</v>
      </c>
      <c r="H191" s="61"/>
    </row>
    <row r="192" spans="1:8" ht="12.75">
      <c r="A192" s="29" t="s">
        <v>860</v>
      </c>
      <c r="B192" s="30" t="s">
        <v>861</v>
      </c>
      <c r="C192" s="28">
        <v>504</v>
      </c>
      <c r="D192" s="32" t="s">
        <v>862</v>
      </c>
      <c r="E192" s="62">
        <f t="shared" si="3"/>
        <v>4662</v>
      </c>
      <c r="F192" s="31"/>
      <c r="G192" s="32" t="s">
        <v>862</v>
      </c>
      <c r="H192" s="61"/>
    </row>
    <row r="193" spans="1:8" ht="12.75">
      <c r="A193" s="29" t="s">
        <v>863</v>
      </c>
      <c r="B193" s="30" t="s">
        <v>864</v>
      </c>
      <c r="C193" s="28">
        <v>3387</v>
      </c>
      <c r="D193" s="32" t="s">
        <v>865</v>
      </c>
      <c r="E193" s="62">
        <f t="shared" si="3"/>
        <v>9585.210000000001</v>
      </c>
      <c r="F193" s="31"/>
      <c r="G193" s="32" t="s">
        <v>865</v>
      </c>
      <c r="H193" s="61"/>
    </row>
    <row r="194" spans="1:8" ht="12.75">
      <c r="A194" s="29" t="s">
        <v>866</v>
      </c>
      <c r="B194" s="30" t="s">
        <v>867</v>
      </c>
      <c r="C194" s="28">
        <v>7053</v>
      </c>
      <c r="D194" s="32" t="s">
        <v>862</v>
      </c>
      <c r="E194" s="62">
        <f t="shared" si="3"/>
        <v>65240.25</v>
      </c>
      <c r="F194" s="31"/>
      <c r="G194" s="32" t="s">
        <v>862</v>
      </c>
      <c r="H194" s="61"/>
    </row>
    <row r="195" spans="1:8" ht="12.75">
      <c r="A195" s="29" t="s">
        <v>868</v>
      </c>
      <c r="B195" s="30" t="s">
        <v>869</v>
      </c>
      <c r="C195" s="28">
        <v>36</v>
      </c>
      <c r="D195" s="32" t="s">
        <v>870</v>
      </c>
      <c r="E195" s="62">
        <f t="shared" si="3"/>
        <v>542.16</v>
      </c>
      <c r="F195" s="31"/>
      <c r="G195" s="32" t="s">
        <v>870</v>
      </c>
      <c r="H195" s="61"/>
    </row>
    <row r="196" spans="1:8" ht="12.75">
      <c r="A196" s="29" t="s">
        <v>871</v>
      </c>
      <c r="B196" s="30" t="s">
        <v>872</v>
      </c>
      <c r="C196" s="28">
        <v>14518</v>
      </c>
      <c r="D196" s="32" t="s">
        <v>873</v>
      </c>
      <c r="E196" s="62">
        <f t="shared" si="3"/>
        <v>238385.56000000003</v>
      </c>
      <c r="F196" s="31"/>
      <c r="G196" s="32" t="s">
        <v>873</v>
      </c>
      <c r="H196" s="61"/>
    </row>
    <row r="197" spans="1:8" ht="12.75">
      <c r="A197" s="29" t="s">
        <v>874</v>
      </c>
      <c r="B197" s="30" t="s">
        <v>875</v>
      </c>
      <c r="C197" s="28">
        <v>28</v>
      </c>
      <c r="D197" s="32" t="s">
        <v>876</v>
      </c>
      <c r="E197" s="62">
        <f t="shared" si="3"/>
        <v>379.40000000000003</v>
      </c>
      <c r="F197" s="31"/>
      <c r="G197" s="32" t="s">
        <v>876</v>
      </c>
      <c r="H197" s="61"/>
    </row>
    <row r="198" spans="1:8" ht="12.75">
      <c r="A198" s="29" t="s">
        <v>877</v>
      </c>
      <c r="B198" s="30" t="s">
        <v>878</v>
      </c>
      <c r="C198" s="28">
        <v>541</v>
      </c>
      <c r="D198" s="32" t="s">
        <v>879</v>
      </c>
      <c r="E198" s="62">
        <f t="shared" si="3"/>
        <v>9283.56</v>
      </c>
      <c r="F198" s="31"/>
      <c r="G198" s="32" t="s">
        <v>879</v>
      </c>
      <c r="H198" s="61"/>
    </row>
    <row r="199" spans="1:8" ht="12.75">
      <c r="A199" s="29" t="s">
        <v>880</v>
      </c>
      <c r="B199" s="30" t="s">
        <v>881</v>
      </c>
      <c r="C199" s="28">
        <v>529</v>
      </c>
      <c r="D199" s="32" t="s">
        <v>879</v>
      </c>
      <c r="E199" s="62">
        <f t="shared" si="3"/>
        <v>9077.64</v>
      </c>
      <c r="F199" s="31"/>
      <c r="G199" s="32" t="s">
        <v>879</v>
      </c>
      <c r="H199" s="61"/>
    </row>
    <row r="200" spans="1:8" ht="12.75">
      <c r="A200" s="29" t="s">
        <v>882</v>
      </c>
      <c r="B200" s="30" t="s">
        <v>883</v>
      </c>
      <c r="C200" s="28">
        <v>3</v>
      </c>
      <c r="D200" s="32" t="s">
        <v>865</v>
      </c>
      <c r="E200" s="62">
        <f t="shared" si="3"/>
        <v>8.49</v>
      </c>
      <c r="F200" s="31"/>
      <c r="G200" s="32" t="s">
        <v>865</v>
      </c>
      <c r="H200" s="61"/>
    </row>
    <row r="201" spans="1:8" ht="12.75">
      <c r="A201" s="29" t="s">
        <v>884</v>
      </c>
      <c r="B201" s="30" t="s">
        <v>885</v>
      </c>
      <c r="C201" s="28">
        <v>74</v>
      </c>
      <c r="D201" s="32" t="s">
        <v>879</v>
      </c>
      <c r="E201" s="62">
        <f t="shared" si="3"/>
        <v>1269.84</v>
      </c>
      <c r="F201" s="31"/>
      <c r="G201" s="32" t="s">
        <v>879</v>
      </c>
      <c r="H201" s="61"/>
    </row>
    <row r="202" spans="1:8" ht="12.75">
      <c r="A202" s="29" t="s">
        <v>886</v>
      </c>
      <c r="B202" s="30" t="s">
        <v>887</v>
      </c>
      <c r="C202" s="28">
        <v>112</v>
      </c>
      <c r="D202" s="32" t="s">
        <v>862</v>
      </c>
      <c r="E202" s="62">
        <f t="shared" si="3"/>
        <v>1036</v>
      </c>
      <c r="F202" s="31"/>
      <c r="G202" s="32" t="s">
        <v>862</v>
      </c>
      <c r="H202" s="61"/>
    </row>
    <row r="203" spans="1:8" ht="12.75">
      <c r="A203" s="29" t="s">
        <v>888</v>
      </c>
      <c r="B203" s="30" t="s">
        <v>889</v>
      </c>
      <c r="C203" s="28">
        <v>81</v>
      </c>
      <c r="D203" s="32" t="s">
        <v>879</v>
      </c>
      <c r="E203" s="62">
        <f t="shared" si="3"/>
        <v>1389.96</v>
      </c>
      <c r="F203" s="31"/>
      <c r="G203" s="32" t="s">
        <v>879</v>
      </c>
      <c r="H203" s="61"/>
    </row>
    <row r="204" spans="1:8" ht="12.75">
      <c r="A204" s="29" t="s">
        <v>890</v>
      </c>
      <c r="B204" s="30" t="s">
        <v>891</v>
      </c>
      <c r="C204" s="28">
        <v>2</v>
      </c>
      <c r="D204" s="32" t="s">
        <v>862</v>
      </c>
      <c r="E204" s="62">
        <f t="shared" si="3"/>
        <v>18.5</v>
      </c>
      <c r="F204" s="31"/>
      <c r="G204" s="32" t="s">
        <v>862</v>
      </c>
      <c r="H204" s="61"/>
    </row>
    <row r="205" spans="1:8" ht="12.75">
      <c r="A205" s="29" t="s">
        <v>892</v>
      </c>
      <c r="B205" s="30" t="s">
        <v>893</v>
      </c>
      <c r="C205" s="28">
        <v>2260</v>
      </c>
      <c r="D205" s="32" t="s">
        <v>865</v>
      </c>
      <c r="E205" s="62">
        <f t="shared" si="3"/>
        <v>6395.8</v>
      </c>
      <c r="F205" s="31"/>
      <c r="G205" s="32" t="s">
        <v>865</v>
      </c>
      <c r="H205" s="61"/>
    </row>
    <row r="206" spans="1:8" ht="12.75">
      <c r="A206" s="29" t="s">
        <v>894</v>
      </c>
      <c r="B206" s="30" t="s">
        <v>895</v>
      </c>
      <c r="C206" s="28">
        <v>2</v>
      </c>
      <c r="D206" s="32" t="s">
        <v>879</v>
      </c>
      <c r="E206" s="62">
        <f t="shared" si="3"/>
        <v>34.32</v>
      </c>
      <c r="F206" s="31"/>
      <c r="G206" s="32" t="s">
        <v>879</v>
      </c>
      <c r="H206" s="61"/>
    </row>
    <row r="207" spans="1:8" ht="12.75">
      <c r="A207" s="29" t="s">
        <v>896</v>
      </c>
      <c r="B207" s="30" t="s">
        <v>897</v>
      </c>
      <c r="C207" s="28">
        <v>33</v>
      </c>
      <c r="D207" s="32" t="s">
        <v>574</v>
      </c>
      <c r="E207" s="62">
        <f t="shared" si="3"/>
        <v>330</v>
      </c>
      <c r="F207" s="31"/>
      <c r="G207" s="32" t="s">
        <v>574</v>
      </c>
      <c r="H207" s="61"/>
    </row>
    <row r="208" spans="1:8" ht="12.75">
      <c r="A208" s="29" t="s">
        <v>898</v>
      </c>
      <c r="B208" s="30" t="s">
        <v>899</v>
      </c>
      <c r="C208" s="28">
        <v>33</v>
      </c>
      <c r="D208" s="32" t="s">
        <v>574</v>
      </c>
      <c r="E208" s="62">
        <f t="shared" si="3"/>
        <v>330</v>
      </c>
      <c r="F208" s="31"/>
      <c r="G208" s="32" t="s">
        <v>574</v>
      </c>
      <c r="H208" s="61"/>
    </row>
    <row r="209" spans="1:8" ht="12.75">
      <c r="A209" s="29" t="s">
        <v>900</v>
      </c>
      <c r="B209" s="30" t="s">
        <v>901</v>
      </c>
      <c r="C209" s="28">
        <v>94</v>
      </c>
      <c r="D209" s="32" t="s">
        <v>902</v>
      </c>
      <c r="E209" s="62">
        <f t="shared" si="3"/>
        <v>814.98</v>
      </c>
      <c r="F209" s="31"/>
      <c r="G209" s="32" t="s">
        <v>902</v>
      </c>
      <c r="H209" s="61"/>
    </row>
    <row r="210" spans="1:8" ht="12.75">
      <c r="A210" s="29" t="s">
        <v>903</v>
      </c>
      <c r="B210" s="30" t="s">
        <v>904</v>
      </c>
      <c r="C210" s="28">
        <v>2</v>
      </c>
      <c r="D210" s="32" t="s">
        <v>879</v>
      </c>
      <c r="E210" s="62">
        <f t="shared" si="3"/>
        <v>34.32</v>
      </c>
      <c r="F210" s="31"/>
      <c r="G210" s="32" t="s">
        <v>879</v>
      </c>
      <c r="H210" s="61"/>
    </row>
    <row r="211" spans="1:252" s="53" customFormat="1" ht="12.75">
      <c r="A211" s="47" t="s">
        <v>905</v>
      </c>
      <c r="B211" s="48" t="s">
        <v>906</v>
      </c>
      <c r="C211" s="49">
        <v>235</v>
      </c>
      <c r="D211" s="50" t="s">
        <v>907</v>
      </c>
      <c r="E211" s="62">
        <f t="shared" si="3"/>
        <v>19975</v>
      </c>
      <c r="F211" s="51"/>
      <c r="G211" s="50" t="s">
        <v>907</v>
      </c>
      <c r="H211" s="61"/>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c r="EB211" s="52"/>
      <c r="EC211" s="52"/>
      <c r="ED211" s="52"/>
      <c r="EE211" s="52"/>
      <c r="EF211" s="52"/>
      <c r="EG211" s="52"/>
      <c r="EH211" s="52"/>
      <c r="EI211" s="52"/>
      <c r="EJ211" s="52"/>
      <c r="EK211" s="52"/>
      <c r="EL211" s="52"/>
      <c r="EM211" s="52"/>
      <c r="EN211" s="52"/>
      <c r="EO211" s="52"/>
      <c r="EP211" s="52"/>
      <c r="EQ211" s="52"/>
      <c r="ER211" s="52"/>
      <c r="ES211" s="52"/>
      <c r="ET211" s="52"/>
      <c r="EU211" s="52"/>
      <c r="EV211" s="52"/>
      <c r="EW211" s="52"/>
      <c r="EX211" s="52"/>
      <c r="EY211" s="52"/>
      <c r="EZ211" s="52"/>
      <c r="FA211" s="52"/>
      <c r="FB211" s="52"/>
      <c r="FC211" s="52"/>
      <c r="FD211" s="52"/>
      <c r="FE211" s="52"/>
      <c r="FF211" s="52"/>
      <c r="FG211" s="52"/>
      <c r="FH211" s="52"/>
      <c r="FI211" s="52"/>
      <c r="FJ211" s="52"/>
      <c r="FK211" s="52"/>
      <c r="FL211" s="52"/>
      <c r="FM211" s="52"/>
      <c r="FN211" s="52"/>
      <c r="FO211" s="52"/>
      <c r="FP211" s="52"/>
      <c r="FQ211" s="52"/>
      <c r="FR211" s="52"/>
      <c r="FS211" s="52"/>
      <c r="FT211" s="52"/>
      <c r="FU211" s="52"/>
      <c r="FV211" s="52"/>
      <c r="FW211" s="52"/>
      <c r="FX211" s="52"/>
      <c r="FY211" s="52"/>
      <c r="FZ211" s="52"/>
      <c r="GA211" s="52"/>
      <c r="GB211" s="52"/>
      <c r="GC211" s="52"/>
      <c r="GD211" s="52"/>
      <c r="GE211" s="52"/>
      <c r="GF211" s="52"/>
      <c r="GG211" s="52"/>
      <c r="GH211" s="52"/>
      <c r="GI211" s="52"/>
      <c r="GJ211" s="52"/>
      <c r="GK211" s="52"/>
      <c r="GL211" s="52"/>
      <c r="GM211" s="52"/>
      <c r="GN211" s="52"/>
      <c r="GO211" s="52"/>
      <c r="GP211" s="52"/>
      <c r="GQ211" s="52"/>
      <c r="GR211" s="52"/>
      <c r="GS211" s="52"/>
      <c r="GT211" s="52"/>
      <c r="GU211" s="52"/>
      <c r="GV211" s="52"/>
      <c r="GW211" s="52"/>
      <c r="GX211" s="52"/>
      <c r="GY211" s="52"/>
      <c r="GZ211" s="52"/>
      <c r="HA211" s="52"/>
      <c r="HB211" s="52"/>
      <c r="HC211" s="52"/>
      <c r="HD211" s="52"/>
      <c r="HE211" s="52"/>
      <c r="HF211" s="52"/>
      <c r="HG211" s="52"/>
      <c r="HH211" s="52"/>
      <c r="HI211" s="52"/>
      <c r="HJ211" s="52"/>
      <c r="HK211" s="52"/>
      <c r="HL211" s="52"/>
      <c r="HM211" s="52"/>
      <c r="HN211" s="52"/>
      <c r="HO211" s="52"/>
      <c r="HP211" s="52"/>
      <c r="HQ211" s="52"/>
      <c r="HR211" s="52"/>
      <c r="HS211" s="52"/>
      <c r="HT211" s="52"/>
      <c r="HU211" s="52"/>
      <c r="HV211" s="52"/>
      <c r="HW211" s="52"/>
      <c r="HX211" s="52"/>
      <c r="HY211" s="52"/>
      <c r="HZ211" s="52"/>
      <c r="IA211" s="52"/>
      <c r="IB211" s="52"/>
      <c r="IC211" s="52"/>
      <c r="ID211" s="52"/>
      <c r="IE211" s="52"/>
      <c r="IF211" s="52"/>
      <c r="IG211" s="52"/>
      <c r="IH211" s="52"/>
      <c r="II211" s="52"/>
      <c r="IJ211" s="52"/>
      <c r="IK211" s="52"/>
      <c r="IL211" s="52"/>
      <c r="IM211" s="52"/>
      <c r="IN211" s="52"/>
      <c r="IO211" s="52"/>
      <c r="IP211" s="52"/>
      <c r="IQ211" s="52"/>
      <c r="IR211" s="52"/>
    </row>
    <row r="212" spans="1:8" ht="12.75">
      <c r="A212" s="29" t="s">
        <v>908</v>
      </c>
      <c r="B212" s="30" t="s">
        <v>909</v>
      </c>
      <c r="C212" s="28">
        <v>10192</v>
      </c>
      <c r="D212" s="32" t="s">
        <v>574</v>
      </c>
      <c r="E212" s="62">
        <f t="shared" si="3"/>
        <v>101920</v>
      </c>
      <c r="F212" s="31"/>
      <c r="G212" s="32" t="s">
        <v>574</v>
      </c>
      <c r="H212" s="61"/>
    </row>
    <row r="213" spans="1:8" ht="12.75">
      <c r="A213" s="29" t="s">
        <v>910</v>
      </c>
      <c r="B213" s="30" t="s">
        <v>911</v>
      </c>
      <c r="C213" s="28">
        <v>267</v>
      </c>
      <c r="D213" s="32" t="s">
        <v>912</v>
      </c>
      <c r="E213" s="62">
        <f t="shared" si="3"/>
        <v>4952.85</v>
      </c>
      <c r="F213" s="31"/>
      <c r="G213" s="32" t="s">
        <v>912</v>
      </c>
      <c r="H213" s="61"/>
    </row>
    <row r="214" spans="1:8" ht="12.75">
      <c r="A214" s="29" t="s">
        <v>913</v>
      </c>
      <c r="B214" s="30" t="s">
        <v>914</v>
      </c>
      <c r="C214" s="28">
        <v>16</v>
      </c>
      <c r="D214" s="32" t="s">
        <v>879</v>
      </c>
      <c r="E214" s="62">
        <f t="shared" si="3"/>
        <v>274.56</v>
      </c>
      <c r="F214" s="31"/>
      <c r="G214" s="32" t="s">
        <v>879</v>
      </c>
      <c r="H214" s="61"/>
    </row>
    <row r="215" spans="1:8" ht="12.75">
      <c r="A215" s="29" t="s">
        <v>915</v>
      </c>
      <c r="B215" s="30" t="s">
        <v>916</v>
      </c>
      <c r="C215" s="28">
        <v>317</v>
      </c>
      <c r="D215" s="32" t="s">
        <v>917</v>
      </c>
      <c r="E215" s="62">
        <f t="shared" si="3"/>
        <v>1819.5800000000002</v>
      </c>
      <c r="F215" s="31"/>
      <c r="G215" s="32" t="s">
        <v>917</v>
      </c>
      <c r="H215" s="61"/>
    </row>
    <row r="216" spans="1:8" ht="12.75">
      <c r="A216" s="29" t="s">
        <v>918</v>
      </c>
      <c r="B216" s="30" t="s">
        <v>919</v>
      </c>
      <c r="C216" s="28">
        <v>44</v>
      </c>
      <c r="D216" s="32" t="s">
        <v>879</v>
      </c>
      <c r="E216" s="62">
        <f t="shared" si="3"/>
        <v>755.04</v>
      </c>
      <c r="F216" s="31"/>
      <c r="G216" s="32" t="s">
        <v>879</v>
      </c>
      <c r="H216" s="61"/>
    </row>
    <row r="217" spans="1:8" ht="12.75">
      <c r="A217" s="29" t="s">
        <v>920</v>
      </c>
      <c r="B217" s="30" t="s">
        <v>921</v>
      </c>
      <c r="C217" s="28">
        <v>79</v>
      </c>
      <c r="D217" s="32" t="s">
        <v>912</v>
      </c>
      <c r="E217" s="62">
        <f t="shared" si="3"/>
        <v>1465.45</v>
      </c>
      <c r="F217" s="31"/>
      <c r="G217" s="32" t="s">
        <v>912</v>
      </c>
      <c r="H217" s="61"/>
    </row>
    <row r="218" spans="1:8" ht="12.75">
      <c r="A218" s="29" t="s">
        <v>922</v>
      </c>
      <c r="B218" s="30" t="s">
        <v>923</v>
      </c>
      <c r="C218" s="28">
        <v>28</v>
      </c>
      <c r="D218" s="32" t="s">
        <v>912</v>
      </c>
      <c r="E218" s="62">
        <f t="shared" si="3"/>
        <v>519.4</v>
      </c>
      <c r="F218" s="31"/>
      <c r="G218" s="32" t="s">
        <v>912</v>
      </c>
      <c r="H218" s="61"/>
    </row>
    <row r="219" spans="1:8" ht="12.75">
      <c r="A219" s="29" t="s">
        <v>924</v>
      </c>
      <c r="B219" s="30" t="s">
        <v>925</v>
      </c>
      <c r="C219" s="28">
        <v>1</v>
      </c>
      <c r="D219" s="32" t="s">
        <v>862</v>
      </c>
      <c r="E219" s="62">
        <f t="shared" si="3"/>
        <v>9.25</v>
      </c>
      <c r="F219" s="31"/>
      <c r="G219" s="32" t="s">
        <v>862</v>
      </c>
      <c r="H219" s="61"/>
    </row>
    <row r="220" spans="1:8" ht="12.75">
      <c r="A220" s="29" t="s">
        <v>926</v>
      </c>
      <c r="B220" s="30" t="s">
        <v>927</v>
      </c>
      <c r="C220" s="28">
        <v>1</v>
      </c>
      <c r="D220" s="32" t="s">
        <v>574</v>
      </c>
      <c r="E220" s="62">
        <f t="shared" si="3"/>
        <v>10</v>
      </c>
      <c r="F220" s="31"/>
      <c r="G220" s="32" t="s">
        <v>574</v>
      </c>
      <c r="H220" s="61"/>
    </row>
    <row r="221" spans="1:8" ht="12.75">
      <c r="A221" s="29" t="s">
        <v>928</v>
      </c>
      <c r="B221" s="30" t="s">
        <v>929</v>
      </c>
      <c r="C221" s="28">
        <v>1</v>
      </c>
      <c r="D221" s="32" t="s">
        <v>862</v>
      </c>
      <c r="E221" s="62">
        <f t="shared" si="3"/>
        <v>9.25</v>
      </c>
      <c r="F221" s="31"/>
      <c r="G221" s="32" t="s">
        <v>862</v>
      </c>
      <c r="H221" s="61"/>
    </row>
    <row r="222" spans="1:8" ht="12.75">
      <c r="A222" s="29" t="s">
        <v>930</v>
      </c>
      <c r="B222" s="30" t="s">
        <v>931</v>
      </c>
      <c r="C222" s="28">
        <v>13</v>
      </c>
      <c r="D222" s="32" t="s">
        <v>932</v>
      </c>
      <c r="E222" s="62">
        <f t="shared" si="3"/>
        <v>48.1</v>
      </c>
      <c r="F222" s="31"/>
      <c r="G222" s="32" t="s">
        <v>932</v>
      </c>
      <c r="H222" s="61"/>
    </row>
    <row r="223" spans="1:8" ht="12.75">
      <c r="A223" s="29" t="s">
        <v>933</v>
      </c>
      <c r="B223" s="30" t="s">
        <v>934</v>
      </c>
      <c r="C223" s="28">
        <v>1</v>
      </c>
      <c r="D223" s="32" t="s">
        <v>935</v>
      </c>
      <c r="E223" s="62">
        <f t="shared" si="3"/>
        <v>5.83</v>
      </c>
      <c r="F223" s="31"/>
      <c r="G223" s="32" t="s">
        <v>935</v>
      </c>
      <c r="H223" s="61"/>
    </row>
    <row r="224" spans="1:8" ht="12.75">
      <c r="A224" s="29" t="s">
        <v>936</v>
      </c>
      <c r="B224" s="30" t="s">
        <v>937</v>
      </c>
      <c r="C224" s="28">
        <v>35</v>
      </c>
      <c r="D224" s="32" t="s">
        <v>574</v>
      </c>
      <c r="E224" s="62">
        <f t="shared" si="3"/>
        <v>350</v>
      </c>
      <c r="F224" s="31"/>
      <c r="G224" s="32" t="s">
        <v>574</v>
      </c>
      <c r="H224" s="61"/>
    </row>
    <row r="225" spans="1:8" ht="12.75">
      <c r="A225" s="29" t="s">
        <v>938</v>
      </c>
      <c r="B225" s="30" t="s">
        <v>939</v>
      </c>
      <c r="C225" s="28">
        <v>1</v>
      </c>
      <c r="D225" s="32" t="s">
        <v>879</v>
      </c>
      <c r="E225" s="62">
        <f t="shared" si="3"/>
        <v>17.16</v>
      </c>
      <c r="F225" s="31"/>
      <c r="G225" s="32" t="s">
        <v>879</v>
      </c>
      <c r="H225" s="61"/>
    </row>
    <row r="226" spans="1:8" ht="12.75">
      <c r="A226" s="29" t="s">
        <v>940</v>
      </c>
      <c r="B226" s="30" t="s">
        <v>941</v>
      </c>
      <c r="C226" s="28">
        <v>1</v>
      </c>
      <c r="D226" s="32" t="s">
        <v>862</v>
      </c>
      <c r="E226" s="62">
        <f t="shared" si="3"/>
        <v>9.25</v>
      </c>
      <c r="F226" s="31"/>
      <c r="G226" s="32" t="s">
        <v>862</v>
      </c>
      <c r="H226" s="61"/>
    </row>
    <row r="227" spans="1:8" ht="12.75">
      <c r="A227" s="29" t="s">
        <v>942</v>
      </c>
      <c r="B227" s="30" t="s">
        <v>943</v>
      </c>
      <c r="C227" s="28">
        <v>8</v>
      </c>
      <c r="D227" s="32" t="s">
        <v>574</v>
      </c>
      <c r="E227" s="62">
        <f t="shared" si="3"/>
        <v>80</v>
      </c>
      <c r="F227" s="31"/>
      <c r="G227" s="32" t="s">
        <v>574</v>
      </c>
      <c r="H227" s="61"/>
    </row>
    <row r="228" spans="1:8" ht="12.75">
      <c r="A228" s="29" t="s">
        <v>944</v>
      </c>
      <c r="B228" s="30" t="s">
        <v>945</v>
      </c>
      <c r="C228" s="28">
        <v>246</v>
      </c>
      <c r="D228" s="32" t="s">
        <v>946</v>
      </c>
      <c r="E228" s="62">
        <f t="shared" si="3"/>
        <v>2386.2</v>
      </c>
      <c r="F228" s="31"/>
      <c r="G228" s="32" t="s">
        <v>946</v>
      </c>
      <c r="H228" s="61"/>
    </row>
    <row r="229" spans="1:8" ht="12.75">
      <c r="A229" s="29" t="s">
        <v>947</v>
      </c>
      <c r="B229" s="30" t="s">
        <v>948</v>
      </c>
      <c r="C229" s="28">
        <v>5493</v>
      </c>
      <c r="D229" s="32" t="s">
        <v>865</v>
      </c>
      <c r="E229" s="62">
        <f t="shared" si="3"/>
        <v>15545.19</v>
      </c>
      <c r="F229" s="31"/>
      <c r="G229" s="32" t="s">
        <v>865</v>
      </c>
      <c r="H229" s="61"/>
    </row>
    <row r="230" spans="1:8" ht="12.75">
      <c r="A230" s="29" t="s">
        <v>949</v>
      </c>
      <c r="B230" s="30" t="s">
        <v>950</v>
      </c>
      <c r="C230" s="28">
        <v>1</v>
      </c>
      <c r="D230" s="32" t="s">
        <v>574</v>
      </c>
      <c r="E230" s="62">
        <f t="shared" si="3"/>
        <v>10</v>
      </c>
      <c r="F230" s="31"/>
      <c r="G230" s="32" t="s">
        <v>574</v>
      </c>
      <c r="H230" s="61"/>
    </row>
    <row r="231" spans="1:8" ht="12.75">
      <c r="A231" s="29" t="s">
        <v>951</v>
      </c>
      <c r="B231" s="30" t="s">
        <v>952</v>
      </c>
      <c r="C231" s="28">
        <v>1</v>
      </c>
      <c r="D231" s="32" t="s">
        <v>574</v>
      </c>
      <c r="E231" s="62">
        <f t="shared" si="3"/>
        <v>10</v>
      </c>
      <c r="F231" s="31"/>
      <c r="G231" s="32" t="s">
        <v>574</v>
      </c>
      <c r="H231" s="61"/>
    </row>
    <row r="232" spans="1:8" ht="12.75">
      <c r="A232" s="29" t="s">
        <v>953</v>
      </c>
      <c r="B232" s="30" t="s">
        <v>954</v>
      </c>
      <c r="C232" s="28">
        <v>1</v>
      </c>
      <c r="D232" s="32" t="s">
        <v>574</v>
      </c>
      <c r="E232" s="62">
        <f t="shared" si="3"/>
        <v>10</v>
      </c>
      <c r="F232" s="31"/>
      <c r="G232" s="32" t="s">
        <v>574</v>
      </c>
      <c r="H232" s="61"/>
    </row>
    <row r="233" spans="1:8" ht="12.75">
      <c r="A233" s="29" t="s">
        <v>955</v>
      </c>
      <c r="B233" s="30" t="s">
        <v>956</v>
      </c>
      <c r="C233" s="28">
        <v>5</v>
      </c>
      <c r="D233" s="32" t="s">
        <v>879</v>
      </c>
      <c r="E233" s="62">
        <f t="shared" si="3"/>
        <v>85.8</v>
      </c>
      <c r="F233" s="31"/>
      <c r="G233" s="32" t="s">
        <v>879</v>
      </c>
      <c r="H233" s="61"/>
    </row>
    <row r="234" spans="1:8" ht="12.75">
      <c r="A234" s="29" t="s">
        <v>957</v>
      </c>
      <c r="B234" s="30" t="s">
        <v>958</v>
      </c>
      <c r="C234" s="28">
        <v>1</v>
      </c>
      <c r="D234" s="32" t="s">
        <v>959</v>
      </c>
      <c r="E234" s="62">
        <f t="shared" si="3"/>
        <v>4.1</v>
      </c>
      <c r="F234" s="31"/>
      <c r="G234" s="32" t="s">
        <v>959</v>
      </c>
      <c r="H234" s="61"/>
    </row>
    <row r="235" spans="1:8" ht="12.75">
      <c r="A235" s="29" t="s">
        <v>960</v>
      </c>
      <c r="B235" s="30" t="s">
        <v>961</v>
      </c>
      <c r="C235" s="28">
        <v>1</v>
      </c>
      <c r="D235" s="32" t="s">
        <v>962</v>
      </c>
      <c r="E235" s="62">
        <f t="shared" si="3"/>
        <v>5.5</v>
      </c>
      <c r="F235" s="31"/>
      <c r="G235" s="32" t="s">
        <v>962</v>
      </c>
      <c r="H235" s="61"/>
    </row>
    <row r="236" spans="1:8" ht="12.75">
      <c r="A236" s="29" t="s">
        <v>963</v>
      </c>
      <c r="B236" s="30" t="s">
        <v>964</v>
      </c>
      <c r="C236" s="28">
        <v>1057</v>
      </c>
      <c r="D236" s="32" t="s">
        <v>879</v>
      </c>
      <c r="E236" s="62">
        <f t="shared" si="3"/>
        <v>18138.12</v>
      </c>
      <c r="F236" s="31"/>
      <c r="G236" s="32" t="s">
        <v>879</v>
      </c>
      <c r="H236" s="61"/>
    </row>
    <row r="237" spans="1:8" ht="12.75">
      <c r="A237" s="29" t="s">
        <v>965</v>
      </c>
      <c r="B237" s="30" t="s">
        <v>966</v>
      </c>
      <c r="C237" s="28">
        <v>4</v>
      </c>
      <c r="D237" s="32" t="s">
        <v>879</v>
      </c>
      <c r="E237" s="62">
        <f t="shared" si="3"/>
        <v>68.64</v>
      </c>
      <c r="F237" s="31"/>
      <c r="G237" s="32" t="s">
        <v>879</v>
      </c>
      <c r="H237" s="61"/>
    </row>
    <row r="238" spans="1:8" ht="12.75">
      <c r="A238" s="29" t="s">
        <v>967</v>
      </c>
      <c r="B238" s="30" t="s">
        <v>968</v>
      </c>
      <c r="C238" s="28">
        <v>2</v>
      </c>
      <c r="D238" s="32" t="s">
        <v>879</v>
      </c>
      <c r="E238" s="62">
        <f t="shared" si="3"/>
        <v>34.32</v>
      </c>
      <c r="F238" s="31"/>
      <c r="G238" s="32" t="s">
        <v>879</v>
      </c>
      <c r="H238" s="61"/>
    </row>
    <row r="239" spans="1:8" ht="12.75">
      <c r="A239" s="29" t="s">
        <v>969</v>
      </c>
      <c r="B239" s="30" t="s">
        <v>970</v>
      </c>
      <c r="C239" s="28">
        <v>2</v>
      </c>
      <c r="D239" s="32" t="s">
        <v>879</v>
      </c>
      <c r="E239" s="62">
        <f t="shared" si="3"/>
        <v>34.32</v>
      </c>
      <c r="F239" s="31"/>
      <c r="G239" s="32" t="s">
        <v>879</v>
      </c>
      <c r="H239" s="61"/>
    </row>
    <row r="240" spans="1:8" ht="12.75">
      <c r="A240" s="29" t="s">
        <v>971</v>
      </c>
      <c r="B240" s="30" t="s">
        <v>972</v>
      </c>
      <c r="C240" s="28">
        <v>2029</v>
      </c>
      <c r="D240" s="32" t="s">
        <v>879</v>
      </c>
      <c r="E240" s="62">
        <f t="shared" si="3"/>
        <v>34817.64</v>
      </c>
      <c r="F240" s="31"/>
      <c r="G240" s="32" t="s">
        <v>879</v>
      </c>
      <c r="H240" s="61"/>
    </row>
    <row r="241" spans="1:8" ht="12.75">
      <c r="A241" s="29" t="s">
        <v>973</v>
      </c>
      <c r="B241" s="30" t="s">
        <v>974</v>
      </c>
      <c r="C241" s="28">
        <v>11</v>
      </c>
      <c r="D241" s="32" t="s">
        <v>879</v>
      </c>
      <c r="E241" s="62">
        <f t="shared" si="3"/>
        <v>188.76</v>
      </c>
      <c r="F241" s="31"/>
      <c r="G241" s="32" t="s">
        <v>879</v>
      </c>
      <c r="H241" s="61"/>
    </row>
    <row r="242" spans="1:8" ht="12.75">
      <c r="A242" s="29" t="s">
        <v>975</v>
      </c>
      <c r="B242" s="30" t="s">
        <v>976</v>
      </c>
      <c r="C242" s="28">
        <v>1</v>
      </c>
      <c r="D242" s="32" t="s">
        <v>574</v>
      </c>
      <c r="E242" s="62">
        <f t="shared" si="3"/>
        <v>10</v>
      </c>
      <c r="F242" s="31"/>
      <c r="G242" s="32" t="s">
        <v>574</v>
      </c>
      <c r="H242" s="61"/>
    </row>
    <row r="243" spans="1:8" ht="12.75">
      <c r="A243" s="29" t="s">
        <v>977</v>
      </c>
      <c r="B243" s="30" t="s">
        <v>978</v>
      </c>
      <c r="C243" s="28">
        <v>178</v>
      </c>
      <c r="D243" s="32" t="s">
        <v>879</v>
      </c>
      <c r="E243" s="62">
        <f t="shared" si="3"/>
        <v>3054.48</v>
      </c>
      <c r="F243" s="31"/>
      <c r="G243" s="32" t="s">
        <v>879</v>
      </c>
      <c r="H243" s="61"/>
    </row>
    <row r="244" spans="1:8" ht="12.75" customHeight="1">
      <c r="A244" s="29" t="s">
        <v>979</v>
      </c>
      <c r="B244" s="30" t="s">
        <v>1071</v>
      </c>
      <c r="C244" s="28">
        <v>540</v>
      </c>
      <c r="D244" s="32" t="s">
        <v>912</v>
      </c>
      <c r="E244" s="62">
        <f t="shared" si="3"/>
        <v>10017</v>
      </c>
      <c r="F244" s="31"/>
      <c r="G244" s="32" t="s">
        <v>912</v>
      </c>
      <c r="H244" s="61"/>
    </row>
    <row r="245" spans="1:8" ht="12.75">
      <c r="A245" s="29" t="s">
        <v>980</v>
      </c>
      <c r="B245" s="30" t="s">
        <v>981</v>
      </c>
      <c r="C245" s="28">
        <v>68</v>
      </c>
      <c r="D245" s="32" t="s">
        <v>912</v>
      </c>
      <c r="E245" s="62">
        <f t="shared" si="3"/>
        <v>1261.4</v>
      </c>
      <c r="F245" s="31"/>
      <c r="G245" s="32" t="s">
        <v>912</v>
      </c>
      <c r="H245" s="61"/>
    </row>
    <row r="246" spans="1:8" ht="12.75">
      <c r="A246" s="29" t="s">
        <v>982</v>
      </c>
      <c r="B246" s="30" t="s">
        <v>983</v>
      </c>
      <c r="C246" s="28">
        <v>1</v>
      </c>
      <c r="D246" s="32" t="s">
        <v>984</v>
      </c>
      <c r="E246" s="62">
        <f t="shared" si="3"/>
        <v>7.78</v>
      </c>
      <c r="F246" s="31"/>
      <c r="G246" s="32" t="s">
        <v>984</v>
      </c>
      <c r="H246" s="61"/>
    </row>
    <row r="247" spans="1:8" ht="12.75">
      <c r="A247" s="29" t="s">
        <v>985</v>
      </c>
      <c r="B247" s="30" t="s">
        <v>986</v>
      </c>
      <c r="C247" s="28">
        <v>1</v>
      </c>
      <c r="D247" s="32" t="s">
        <v>987</v>
      </c>
      <c r="E247" s="62">
        <f t="shared" si="3"/>
        <v>9.71</v>
      </c>
      <c r="F247" s="31"/>
      <c r="G247" s="32" t="s">
        <v>987</v>
      </c>
      <c r="H247" s="61"/>
    </row>
    <row r="248" spans="1:8" ht="12.75">
      <c r="A248" s="29" t="s">
        <v>988</v>
      </c>
      <c r="B248" s="30" t="s">
        <v>989</v>
      </c>
      <c r="C248" s="28">
        <v>2451</v>
      </c>
      <c r="D248" s="32" t="s">
        <v>912</v>
      </c>
      <c r="E248" s="62">
        <f t="shared" si="3"/>
        <v>45466.05</v>
      </c>
      <c r="F248" s="31"/>
      <c r="G248" s="32" t="s">
        <v>912</v>
      </c>
      <c r="H248" s="61"/>
    </row>
    <row r="249" spans="1:8" ht="12.75">
      <c r="A249" s="29" t="s">
        <v>990</v>
      </c>
      <c r="B249" s="30" t="s">
        <v>991</v>
      </c>
      <c r="C249" s="28">
        <v>100</v>
      </c>
      <c r="D249" s="32" t="s">
        <v>912</v>
      </c>
      <c r="E249" s="62">
        <f t="shared" si="3"/>
        <v>1855</v>
      </c>
      <c r="F249" s="31"/>
      <c r="G249" s="32" t="s">
        <v>912</v>
      </c>
      <c r="H249" s="61"/>
    </row>
    <row r="250" spans="1:8" ht="12.75">
      <c r="A250" s="29" t="s">
        <v>992</v>
      </c>
      <c r="B250" s="30" t="s">
        <v>993</v>
      </c>
      <c r="C250" s="28">
        <v>4</v>
      </c>
      <c r="D250" s="32" t="s">
        <v>862</v>
      </c>
      <c r="E250" s="62">
        <f t="shared" si="3"/>
        <v>37</v>
      </c>
      <c r="F250" s="31"/>
      <c r="G250" s="32" t="s">
        <v>862</v>
      </c>
      <c r="H250" s="61"/>
    </row>
    <row r="251" spans="1:8" ht="12.75">
      <c r="A251" s="29" t="s">
        <v>994</v>
      </c>
      <c r="B251" s="30" t="s">
        <v>995</v>
      </c>
      <c r="C251" s="28">
        <v>2</v>
      </c>
      <c r="D251" s="32" t="s">
        <v>959</v>
      </c>
      <c r="E251" s="62">
        <f t="shared" si="3"/>
        <v>8.2</v>
      </c>
      <c r="F251" s="31"/>
      <c r="G251" s="32" t="s">
        <v>959</v>
      </c>
      <c r="H251" s="61"/>
    </row>
    <row r="252" spans="1:8" ht="12.75">
      <c r="A252" s="29" t="s">
        <v>996</v>
      </c>
      <c r="B252" s="30" t="s">
        <v>997</v>
      </c>
      <c r="C252" s="28">
        <v>2</v>
      </c>
      <c r="D252" s="32" t="s">
        <v>912</v>
      </c>
      <c r="E252" s="62">
        <f t="shared" si="3"/>
        <v>37.1</v>
      </c>
      <c r="F252" s="31"/>
      <c r="G252" s="32" t="s">
        <v>912</v>
      </c>
      <c r="H252" s="61"/>
    </row>
    <row r="253" spans="1:8" ht="12.75">
      <c r="A253" s="29" t="s">
        <v>998</v>
      </c>
      <c r="B253" s="30" t="s">
        <v>999</v>
      </c>
      <c r="C253" s="28">
        <v>244</v>
      </c>
      <c r="D253" s="32" t="s">
        <v>879</v>
      </c>
      <c r="E253" s="62">
        <f t="shared" si="3"/>
        <v>4187.04</v>
      </c>
      <c r="F253" s="31"/>
      <c r="G253" s="32" t="s">
        <v>879</v>
      </c>
      <c r="H253" s="61"/>
    </row>
    <row r="254" spans="1:8" ht="12.75">
      <c r="A254" s="29" t="s">
        <v>1000</v>
      </c>
      <c r="B254" s="30" t="s">
        <v>1001</v>
      </c>
      <c r="C254" s="28">
        <v>45</v>
      </c>
      <c r="D254" s="32" t="s">
        <v>865</v>
      </c>
      <c r="E254" s="62">
        <f t="shared" si="3"/>
        <v>127.35000000000001</v>
      </c>
      <c r="F254" s="31"/>
      <c r="G254" s="32" t="s">
        <v>865</v>
      </c>
      <c r="H254" s="61"/>
    </row>
    <row r="255" spans="1:8" ht="12.75">
      <c r="A255" s="29" t="s">
        <v>1002</v>
      </c>
      <c r="B255" s="30" t="s">
        <v>1003</v>
      </c>
      <c r="C255" s="28">
        <v>316</v>
      </c>
      <c r="D255" s="32" t="s">
        <v>1004</v>
      </c>
      <c r="E255" s="62">
        <f aca="true" t="shared" si="4" ref="E255:E298">C255*D255</f>
        <v>3476</v>
      </c>
      <c r="F255" s="31"/>
      <c r="G255" s="32" t="s">
        <v>1004</v>
      </c>
      <c r="H255" s="61"/>
    </row>
    <row r="256" spans="1:8" ht="12.75">
      <c r="A256" s="29" t="s">
        <v>1005</v>
      </c>
      <c r="B256" s="30" t="s">
        <v>1006</v>
      </c>
      <c r="C256" s="28">
        <v>5</v>
      </c>
      <c r="D256" s="32" t="s">
        <v>862</v>
      </c>
      <c r="E256" s="62">
        <f t="shared" si="4"/>
        <v>46.25</v>
      </c>
      <c r="F256" s="31"/>
      <c r="G256" s="32" t="s">
        <v>862</v>
      </c>
      <c r="H256" s="61"/>
    </row>
    <row r="257" spans="1:8" ht="12.75">
      <c r="A257" s="29" t="s">
        <v>1007</v>
      </c>
      <c r="B257" s="30" t="s">
        <v>1008</v>
      </c>
      <c r="C257" s="28">
        <v>2350</v>
      </c>
      <c r="D257" s="32" t="s">
        <v>1009</v>
      </c>
      <c r="E257" s="62">
        <f t="shared" si="4"/>
        <v>39879.5</v>
      </c>
      <c r="F257" s="31"/>
      <c r="G257" s="32" t="s">
        <v>1009</v>
      </c>
      <c r="H257" s="61"/>
    </row>
    <row r="258" spans="1:8" ht="12.75">
      <c r="A258" s="29" t="s">
        <v>1010</v>
      </c>
      <c r="B258" s="30" t="s">
        <v>1011</v>
      </c>
      <c r="C258" s="28">
        <v>427</v>
      </c>
      <c r="D258" s="32" t="s">
        <v>862</v>
      </c>
      <c r="E258" s="62">
        <f t="shared" si="4"/>
        <v>3949.75</v>
      </c>
      <c r="F258" s="31"/>
      <c r="G258" s="32" t="s">
        <v>862</v>
      </c>
      <c r="H258" s="61"/>
    </row>
    <row r="259" spans="1:8" ht="15.75" customHeight="1">
      <c r="A259" s="29" t="s">
        <v>1012</v>
      </c>
      <c r="B259" s="30" t="s">
        <v>1072</v>
      </c>
      <c r="C259" s="28">
        <v>600</v>
      </c>
      <c r="D259" s="32" t="s">
        <v>912</v>
      </c>
      <c r="E259" s="62">
        <f t="shared" si="4"/>
        <v>11130</v>
      </c>
      <c r="F259" s="31"/>
      <c r="G259" s="32" t="s">
        <v>912</v>
      </c>
      <c r="H259" s="61"/>
    </row>
    <row r="260" spans="1:8" ht="12.75">
      <c r="A260" s="29" t="s">
        <v>1013</v>
      </c>
      <c r="B260" s="30" t="s">
        <v>1014</v>
      </c>
      <c r="C260" s="28"/>
      <c r="D260" s="32" t="s">
        <v>1015</v>
      </c>
      <c r="E260" s="62">
        <f t="shared" si="4"/>
        <v>0</v>
      </c>
      <c r="F260" s="31"/>
      <c r="G260" s="32" t="s">
        <v>1015</v>
      </c>
      <c r="H260" s="61"/>
    </row>
    <row r="261" spans="1:8" ht="12.75">
      <c r="A261" s="29" t="s">
        <v>1016</v>
      </c>
      <c r="B261" s="30" t="s">
        <v>1017</v>
      </c>
      <c r="C261" s="28">
        <v>226</v>
      </c>
      <c r="D261" s="32" t="s">
        <v>912</v>
      </c>
      <c r="E261" s="62">
        <f t="shared" si="4"/>
        <v>4192.3</v>
      </c>
      <c r="F261" s="31"/>
      <c r="G261" s="32" t="s">
        <v>912</v>
      </c>
      <c r="H261" s="61"/>
    </row>
    <row r="262" spans="1:8" ht="12.75">
      <c r="A262" s="29" t="s">
        <v>1018</v>
      </c>
      <c r="B262" s="30" t="s">
        <v>1019</v>
      </c>
      <c r="C262" s="28">
        <v>1474</v>
      </c>
      <c r="D262" s="32" t="s">
        <v>879</v>
      </c>
      <c r="E262" s="62">
        <f t="shared" si="4"/>
        <v>25293.84</v>
      </c>
      <c r="F262" s="31"/>
      <c r="G262" s="32" t="s">
        <v>879</v>
      </c>
      <c r="H262" s="61"/>
    </row>
    <row r="263" spans="1:8" ht="12.75">
      <c r="A263" s="29" t="s">
        <v>1020</v>
      </c>
      <c r="B263" s="30" t="s">
        <v>1021</v>
      </c>
      <c r="C263" s="28">
        <v>25</v>
      </c>
      <c r="D263" s="32" t="s">
        <v>879</v>
      </c>
      <c r="E263" s="62">
        <f t="shared" si="4"/>
        <v>429</v>
      </c>
      <c r="F263" s="31"/>
      <c r="G263" s="32" t="s">
        <v>879</v>
      </c>
      <c r="H263" s="61"/>
    </row>
    <row r="264" spans="1:8" ht="12.75">
      <c r="A264" s="29" t="s">
        <v>1022</v>
      </c>
      <c r="B264" s="30" t="s">
        <v>1023</v>
      </c>
      <c r="C264" s="28">
        <v>130</v>
      </c>
      <c r="D264" s="32" t="s">
        <v>879</v>
      </c>
      <c r="E264" s="62">
        <f t="shared" si="4"/>
        <v>2230.8</v>
      </c>
      <c r="F264" s="31"/>
      <c r="G264" s="32" t="s">
        <v>879</v>
      </c>
      <c r="H264" s="61"/>
    </row>
    <row r="265" spans="1:8" ht="12.75">
      <c r="A265" s="29" t="s">
        <v>1024</v>
      </c>
      <c r="B265" s="30" t="s">
        <v>1025</v>
      </c>
      <c r="C265" s="28">
        <v>29</v>
      </c>
      <c r="D265" s="32" t="s">
        <v>879</v>
      </c>
      <c r="E265" s="62">
        <f t="shared" si="4"/>
        <v>497.64</v>
      </c>
      <c r="F265" s="31"/>
      <c r="G265" s="32" t="s">
        <v>879</v>
      </c>
      <c r="H265" s="61"/>
    </row>
    <row r="266" spans="1:8" ht="12.75">
      <c r="A266" s="29" t="s">
        <v>1026</v>
      </c>
      <c r="B266" s="30" t="s">
        <v>1027</v>
      </c>
      <c r="C266" s="28">
        <v>1037</v>
      </c>
      <c r="D266" s="32" t="s">
        <v>1028</v>
      </c>
      <c r="E266" s="62">
        <f t="shared" si="4"/>
        <v>12039.57</v>
      </c>
      <c r="F266" s="31"/>
      <c r="G266" s="32" t="s">
        <v>1028</v>
      </c>
      <c r="H266" s="61"/>
    </row>
    <row r="267" spans="1:8" ht="12.75">
      <c r="A267" s="29" t="s">
        <v>1029</v>
      </c>
      <c r="B267" s="30" t="s">
        <v>1030</v>
      </c>
      <c r="C267" s="28">
        <v>12</v>
      </c>
      <c r="D267" s="32" t="s">
        <v>574</v>
      </c>
      <c r="E267" s="62">
        <f t="shared" si="4"/>
        <v>120</v>
      </c>
      <c r="F267" s="31"/>
      <c r="G267" s="32" t="s">
        <v>574</v>
      </c>
      <c r="H267" s="61"/>
    </row>
    <row r="268" spans="1:8" ht="12.75">
      <c r="A268" s="29" t="s">
        <v>1031</v>
      </c>
      <c r="B268" s="30" t="s">
        <v>1032</v>
      </c>
      <c r="C268" s="28">
        <v>2394</v>
      </c>
      <c r="D268" s="32" t="s">
        <v>912</v>
      </c>
      <c r="E268" s="62">
        <f t="shared" si="4"/>
        <v>44408.700000000004</v>
      </c>
      <c r="F268" s="31"/>
      <c r="G268" s="32" t="s">
        <v>912</v>
      </c>
      <c r="H268" s="61"/>
    </row>
    <row r="269" spans="1:8" ht="12.75">
      <c r="A269" s="29" t="s">
        <v>1033</v>
      </c>
      <c r="B269" s="30" t="s">
        <v>1034</v>
      </c>
      <c r="C269" s="28">
        <v>291</v>
      </c>
      <c r="D269" s="32" t="s">
        <v>862</v>
      </c>
      <c r="E269" s="62">
        <f t="shared" si="4"/>
        <v>2691.75</v>
      </c>
      <c r="F269" s="31"/>
      <c r="G269" s="32" t="s">
        <v>862</v>
      </c>
      <c r="H269" s="61"/>
    </row>
    <row r="270" spans="1:8" ht="14.25" customHeight="1">
      <c r="A270" s="29" t="s">
        <v>1035</v>
      </c>
      <c r="B270" s="30" t="s">
        <v>1073</v>
      </c>
      <c r="C270" s="28">
        <v>830</v>
      </c>
      <c r="D270" s="32" t="s">
        <v>912</v>
      </c>
      <c r="E270" s="62">
        <f t="shared" si="4"/>
        <v>15396.5</v>
      </c>
      <c r="F270" s="31"/>
      <c r="G270" s="32" t="s">
        <v>912</v>
      </c>
      <c r="H270" s="61"/>
    </row>
    <row r="271" spans="1:8" ht="12.75">
      <c r="A271" s="29" t="s">
        <v>1036</v>
      </c>
      <c r="B271" s="30" t="s">
        <v>1037</v>
      </c>
      <c r="C271" s="28"/>
      <c r="D271" s="32" t="s">
        <v>1038</v>
      </c>
      <c r="E271" s="62">
        <f t="shared" si="4"/>
        <v>0</v>
      </c>
      <c r="F271" s="31"/>
      <c r="G271" s="32" t="s">
        <v>1038</v>
      </c>
      <c r="H271" s="61"/>
    </row>
    <row r="272" spans="1:8" ht="12.75">
      <c r="A272" s="29" t="s">
        <v>1039</v>
      </c>
      <c r="B272" s="30" t="s">
        <v>1086</v>
      </c>
      <c r="C272" s="28">
        <v>283</v>
      </c>
      <c r="D272" s="32" t="s">
        <v>912</v>
      </c>
      <c r="E272" s="62">
        <f t="shared" si="4"/>
        <v>5249.650000000001</v>
      </c>
      <c r="F272" s="31"/>
      <c r="G272" s="32" t="s">
        <v>912</v>
      </c>
      <c r="H272" s="61"/>
    </row>
    <row r="273" spans="1:8" ht="12.75">
      <c r="A273" s="29" t="s">
        <v>1040</v>
      </c>
      <c r="B273" s="30" t="s">
        <v>1041</v>
      </c>
      <c r="C273" s="28">
        <v>1537</v>
      </c>
      <c r="D273" s="32" t="s">
        <v>879</v>
      </c>
      <c r="E273" s="62">
        <f t="shared" si="4"/>
        <v>26374.920000000002</v>
      </c>
      <c r="F273" s="31"/>
      <c r="G273" s="32" t="s">
        <v>879</v>
      </c>
      <c r="H273" s="61"/>
    </row>
    <row r="274" spans="1:8" ht="12.75">
      <c r="A274" s="29" t="s">
        <v>1042</v>
      </c>
      <c r="B274" s="30" t="s">
        <v>1043</v>
      </c>
      <c r="C274" s="28">
        <v>24</v>
      </c>
      <c r="D274" s="32" t="s">
        <v>879</v>
      </c>
      <c r="E274" s="62">
        <f t="shared" si="4"/>
        <v>411.84000000000003</v>
      </c>
      <c r="F274" s="31"/>
      <c r="G274" s="32" t="s">
        <v>879</v>
      </c>
      <c r="H274" s="61"/>
    </row>
    <row r="275" spans="1:8" ht="12.75">
      <c r="A275" s="29" t="s">
        <v>1044</v>
      </c>
      <c r="B275" s="30" t="s">
        <v>1045</v>
      </c>
      <c r="C275" s="28">
        <v>127</v>
      </c>
      <c r="D275" s="32" t="s">
        <v>879</v>
      </c>
      <c r="E275" s="62">
        <f t="shared" si="4"/>
        <v>2179.32</v>
      </c>
      <c r="F275" s="31"/>
      <c r="G275" s="32" t="s">
        <v>879</v>
      </c>
      <c r="H275" s="61"/>
    </row>
    <row r="276" spans="1:8" ht="12.75">
      <c r="A276" s="29" t="s">
        <v>1046</v>
      </c>
      <c r="B276" s="30" t="s">
        <v>1047</v>
      </c>
      <c r="C276" s="28">
        <v>27</v>
      </c>
      <c r="D276" s="32" t="s">
        <v>879</v>
      </c>
      <c r="E276" s="62">
        <f t="shared" si="4"/>
        <v>463.32</v>
      </c>
      <c r="F276" s="31"/>
      <c r="G276" s="32" t="s">
        <v>879</v>
      </c>
      <c r="H276" s="61"/>
    </row>
    <row r="277" spans="1:8" ht="12.75">
      <c r="A277" s="29" t="s">
        <v>1048</v>
      </c>
      <c r="B277" s="30" t="s">
        <v>1049</v>
      </c>
      <c r="C277" s="28">
        <v>365</v>
      </c>
      <c r="D277" s="32" t="s">
        <v>1050</v>
      </c>
      <c r="E277" s="62">
        <f t="shared" si="4"/>
        <v>4872.75</v>
      </c>
      <c r="F277" s="31"/>
      <c r="G277" s="32" t="s">
        <v>1050</v>
      </c>
      <c r="H277" s="61"/>
    </row>
    <row r="278" spans="1:8" ht="12.75">
      <c r="A278" s="29" t="s">
        <v>1051</v>
      </c>
      <c r="B278" s="30" t="s">
        <v>1052</v>
      </c>
      <c r="C278" s="28">
        <v>6461</v>
      </c>
      <c r="D278" s="32" t="s">
        <v>912</v>
      </c>
      <c r="E278" s="62">
        <f t="shared" si="4"/>
        <v>119851.55</v>
      </c>
      <c r="F278" s="31"/>
      <c r="G278" s="32" t="s">
        <v>912</v>
      </c>
      <c r="H278" s="61"/>
    </row>
    <row r="279" spans="1:8" ht="12.75">
      <c r="A279" s="29" t="s">
        <v>1053</v>
      </c>
      <c r="B279" s="30" t="s">
        <v>1054</v>
      </c>
      <c r="C279" s="28">
        <v>379</v>
      </c>
      <c r="D279" s="32" t="s">
        <v>912</v>
      </c>
      <c r="E279" s="62">
        <f t="shared" si="4"/>
        <v>7030.45</v>
      </c>
      <c r="F279" s="31"/>
      <c r="G279" s="32" t="s">
        <v>912</v>
      </c>
      <c r="H279" s="61"/>
    </row>
    <row r="280" spans="1:8" ht="12.75">
      <c r="A280" s="29" t="s">
        <v>1055</v>
      </c>
      <c r="B280" s="30" t="s">
        <v>0</v>
      </c>
      <c r="C280" s="28">
        <v>27</v>
      </c>
      <c r="D280" s="32" t="s">
        <v>1</v>
      </c>
      <c r="E280" s="62">
        <f t="shared" si="4"/>
        <v>1620</v>
      </c>
      <c r="F280" s="31"/>
      <c r="G280" s="32" t="s">
        <v>1</v>
      </c>
      <c r="H280" s="61"/>
    </row>
    <row r="281" spans="1:8" ht="12.75">
      <c r="A281" s="29" t="s">
        <v>2</v>
      </c>
      <c r="B281" s="30" t="s">
        <v>3</v>
      </c>
      <c r="C281" s="28">
        <v>3</v>
      </c>
      <c r="D281" s="32" t="s">
        <v>865</v>
      </c>
      <c r="E281" s="62">
        <f t="shared" si="4"/>
        <v>8.49</v>
      </c>
      <c r="F281" s="31"/>
      <c r="G281" s="32" t="s">
        <v>865</v>
      </c>
      <c r="H281" s="61"/>
    </row>
    <row r="282" spans="1:8" ht="12.75">
      <c r="A282" s="29" t="s">
        <v>4</v>
      </c>
      <c r="B282" s="30" t="s">
        <v>5</v>
      </c>
      <c r="C282" s="28">
        <v>265</v>
      </c>
      <c r="D282" s="32" t="s">
        <v>959</v>
      </c>
      <c r="E282" s="62">
        <f t="shared" si="4"/>
        <v>1086.5</v>
      </c>
      <c r="F282" s="31"/>
      <c r="G282" s="32" t="s">
        <v>959</v>
      </c>
      <c r="H282" s="61"/>
    </row>
    <row r="283" spans="1:8" ht="12.75">
      <c r="A283" s="47" t="s">
        <v>6</v>
      </c>
      <c r="B283" s="48" t="s">
        <v>7</v>
      </c>
      <c r="C283" s="49">
        <v>247</v>
      </c>
      <c r="D283" s="50" t="s">
        <v>574</v>
      </c>
      <c r="E283" s="62">
        <f t="shared" si="4"/>
        <v>2470</v>
      </c>
      <c r="F283" s="51"/>
      <c r="G283" s="50" t="s">
        <v>574</v>
      </c>
      <c r="H283" s="61"/>
    </row>
    <row r="284" spans="1:8" ht="12.75">
      <c r="A284" s="29" t="s">
        <v>8</v>
      </c>
      <c r="B284" s="30" t="s">
        <v>9</v>
      </c>
      <c r="C284" s="28">
        <v>315</v>
      </c>
      <c r="D284" s="32" t="s">
        <v>862</v>
      </c>
      <c r="E284" s="62">
        <f t="shared" si="4"/>
        <v>2913.75</v>
      </c>
      <c r="F284" s="31"/>
      <c r="G284" s="32" t="s">
        <v>862</v>
      </c>
      <c r="H284" s="61"/>
    </row>
    <row r="285" spans="1:8" ht="12.75">
      <c r="A285" s="29" t="s">
        <v>10</v>
      </c>
      <c r="B285" s="30" t="s">
        <v>11</v>
      </c>
      <c r="C285" s="28">
        <v>770</v>
      </c>
      <c r="D285" s="32" t="s">
        <v>574</v>
      </c>
      <c r="E285" s="62">
        <f t="shared" si="4"/>
        <v>7700</v>
      </c>
      <c r="F285" s="31"/>
      <c r="G285" s="32" t="s">
        <v>574</v>
      </c>
      <c r="H285" s="61"/>
    </row>
    <row r="286" spans="1:8" ht="12.75">
      <c r="A286" s="29" t="s">
        <v>12</v>
      </c>
      <c r="B286" s="30" t="s">
        <v>13</v>
      </c>
      <c r="C286" s="28">
        <v>1</v>
      </c>
      <c r="D286" s="32" t="s">
        <v>14</v>
      </c>
      <c r="E286" s="62">
        <f t="shared" si="4"/>
        <v>1.77</v>
      </c>
      <c r="F286" s="31"/>
      <c r="G286" s="32" t="s">
        <v>14</v>
      </c>
      <c r="H286" s="61"/>
    </row>
    <row r="287" spans="1:8" ht="12.75">
      <c r="A287" s="29" t="s">
        <v>15</v>
      </c>
      <c r="B287" s="30" t="s">
        <v>16</v>
      </c>
      <c r="C287" s="28">
        <v>1</v>
      </c>
      <c r="D287" s="32" t="s">
        <v>14</v>
      </c>
      <c r="E287" s="62">
        <f t="shared" si="4"/>
        <v>1.77</v>
      </c>
      <c r="F287" s="31"/>
      <c r="G287" s="32" t="s">
        <v>14</v>
      </c>
      <c r="H287" s="61"/>
    </row>
    <row r="288" spans="1:8" ht="12.75">
      <c r="A288" s="29" t="s">
        <v>17</v>
      </c>
      <c r="B288" s="30" t="s">
        <v>18</v>
      </c>
      <c r="C288" s="28">
        <v>58</v>
      </c>
      <c r="D288" s="32" t="s">
        <v>959</v>
      </c>
      <c r="E288" s="62">
        <f t="shared" si="4"/>
        <v>237.79999999999998</v>
      </c>
      <c r="F288" s="31"/>
      <c r="G288" s="32" t="s">
        <v>959</v>
      </c>
      <c r="H288" s="61"/>
    </row>
    <row r="289" spans="1:8" ht="12.75">
      <c r="A289" s="29" t="s">
        <v>19</v>
      </c>
      <c r="B289" s="30" t="s">
        <v>20</v>
      </c>
      <c r="C289" s="28">
        <v>1</v>
      </c>
      <c r="D289" s="32" t="s">
        <v>865</v>
      </c>
      <c r="E289" s="62">
        <f t="shared" si="4"/>
        <v>2.83</v>
      </c>
      <c r="F289" s="31"/>
      <c r="G289" s="32" t="s">
        <v>865</v>
      </c>
      <c r="H289" s="61"/>
    </row>
    <row r="290" spans="1:8" ht="12.75">
      <c r="A290" s="29" t="s">
        <v>21</v>
      </c>
      <c r="B290" s="30" t="s">
        <v>22</v>
      </c>
      <c r="C290" s="28">
        <v>6167</v>
      </c>
      <c r="D290" s="32" t="s">
        <v>865</v>
      </c>
      <c r="E290" s="62">
        <f t="shared" si="4"/>
        <v>17452.61</v>
      </c>
      <c r="F290" s="31"/>
      <c r="G290" s="32" t="s">
        <v>865</v>
      </c>
      <c r="H290" s="61"/>
    </row>
    <row r="291" spans="1:8" ht="12.75">
      <c r="A291" s="29" t="s">
        <v>23</v>
      </c>
      <c r="B291" s="30" t="s">
        <v>24</v>
      </c>
      <c r="C291" s="28">
        <v>325</v>
      </c>
      <c r="D291" s="32" t="s">
        <v>574</v>
      </c>
      <c r="E291" s="62">
        <f t="shared" si="4"/>
        <v>3250</v>
      </c>
      <c r="F291" s="31"/>
      <c r="G291" s="32" t="s">
        <v>574</v>
      </c>
      <c r="H291" s="61"/>
    </row>
    <row r="292" spans="1:8" ht="12.75">
      <c r="A292" s="29" t="s">
        <v>25</v>
      </c>
      <c r="B292" s="30" t="s">
        <v>26</v>
      </c>
      <c r="C292" s="28">
        <v>225</v>
      </c>
      <c r="D292" s="32" t="s">
        <v>574</v>
      </c>
      <c r="E292" s="62">
        <f t="shared" si="4"/>
        <v>2250</v>
      </c>
      <c r="F292" s="31"/>
      <c r="G292" s="32" t="s">
        <v>574</v>
      </c>
      <c r="H292" s="61"/>
    </row>
    <row r="293" spans="1:8" ht="12.75">
      <c r="A293" s="29" t="s">
        <v>27</v>
      </c>
      <c r="B293" s="30" t="s">
        <v>28</v>
      </c>
      <c r="C293" s="28">
        <v>55</v>
      </c>
      <c r="D293" s="32" t="s">
        <v>14</v>
      </c>
      <c r="E293" s="62">
        <f t="shared" si="4"/>
        <v>97.35</v>
      </c>
      <c r="F293" s="31"/>
      <c r="G293" s="32" t="s">
        <v>14</v>
      </c>
      <c r="H293" s="61"/>
    </row>
    <row r="294" spans="1:8" ht="12.75">
      <c r="A294" s="29" t="s">
        <v>29</v>
      </c>
      <c r="B294" s="30" t="s">
        <v>30</v>
      </c>
      <c r="C294" s="28">
        <v>66</v>
      </c>
      <c r="D294" s="32" t="s">
        <v>14</v>
      </c>
      <c r="E294" s="62">
        <f t="shared" si="4"/>
        <v>116.82000000000001</v>
      </c>
      <c r="F294" s="31"/>
      <c r="G294" s="32" t="s">
        <v>14</v>
      </c>
      <c r="H294" s="61"/>
    </row>
    <row r="295" spans="1:8" ht="12.75">
      <c r="A295" s="29" t="s">
        <v>31</v>
      </c>
      <c r="B295" s="30" t="s">
        <v>32</v>
      </c>
      <c r="C295" s="28">
        <v>3</v>
      </c>
      <c r="D295" s="32" t="s">
        <v>574</v>
      </c>
      <c r="E295" s="62">
        <f t="shared" si="4"/>
        <v>30</v>
      </c>
      <c r="F295" s="31"/>
      <c r="G295" s="32" t="s">
        <v>574</v>
      </c>
      <c r="H295" s="61"/>
    </row>
    <row r="296" spans="1:8" ht="12.75">
      <c r="A296" s="29" t="s">
        <v>33</v>
      </c>
      <c r="B296" s="30" t="s">
        <v>34</v>
      </c>
      <c r="C296" s="28">
        <v>2341</v>
      </c>
      <c r="D296" s="32" t="s">
        <v>865</v>
      </c>
      <c r="E296" s="62">
        <f t="shared" si="4"/>
        <v>6625.03</v>
      </c>
      <c r="F296" s="31"/>
      <c r="G296" s="32" t="s">
        <v>865</v>
      </c>
      <c r="H296" s="61"/>
    </row>
    <row r="297" spans="1:8" ht="12.75">
      <c r="A297" s="29" t="s">
        <v>35</v>
      </c>
      <c r="B297" s="30" t="s">
        <v>36</v>
      </c>
      <c r="C297" s="28">
        <v>1</v>
      </c>
      <c r="D297" s="32" t="s">
        <v>912</v>
      </c>
      <c r="E297" s="62">
        <f t="shared" si="4"/>
        <v>18.55</v>
      </c>
      <c r="F297" s="31"/>
      <c r="G297" s="32" t="s">
        <v>912</v>
      </c>
      <c r="H297" s="61"/>
    </row>
    <row r="298" spans="1:8" ht="12.75">
      <c r="A298" s="29" t="s">
        <v>37</v>
      </c>
      <c r="B298" s="30" t="s">
        <v>38</v>
      </c>
      <c r="C298" s="28">
        <v>1</v>
      </c>
      <c r="D298" s="32" t="s">
        <v>879</v>
      </c>
      <c r="E298" s="62">
        <f t="shared" si="4"/>
        <v>17.16</v>
      </c>
      <c r="F298" s="31"/>
      <c r="G298" s="32" t="s">
        <v>879</v>
      </c>
      <c r="H298" s="61"/>
    </row>
    <row r="299" spans="1:8" ht="12.75">
      <c r="A299" s="26"/>
      <c r="B299" s="27"/>
      <c r="C299" s="26">
        <f>SUM(C190:C298)</f>
        <v>83248</v>
      </c>
      <c r="D299" s="41"/>
      <c r="E299" s="54">
        <f>SUM(E190:E298)</f>
        <v>996631.24</v>
      </c>
      <c r="F299" s="19"/>
      <c r="G299" s="11"/>
      <c r="H299" s="56"/>
    </row>
    <row r="300" spans="1:8" ht="9.75" customHeight="1">
      <c r="A300" s="26"/>
      <c r="B300" s="27"/>
      <c r="C300" s="26"/>
      <c r="D300" s="41"/>
      <c r="E300" s="11"/>
      <c r="F300" s="19"/>
      <c r="G300" s="11"/>
      <c r="H300" s="19"/>
    </row>
    <row r="301" spans="1:8" ht="12.75">
      <c r="A301" s="84" t="s">
        <v>554</v>
      </c>
      <c r="B301" s="84"/>
      <c r="C301" s="84"/>
      <c r="D301" s="84"/>
      <c r="E301" s="84"/>
      <c r="F301" s="84"/>
      <c r="G301" s="84"/>
      <c r="H301" s="84"/>
    </row>
    <row r="302" spans="1:8" ht="12.75">
      <c r="A302" s="84" t="s">
        <v>566</v>
      </c>
      <c r="B302" s="84"/>
      <c r="C302" s="84"/>
      <c r="D302" s="84"/>
      <c r="E302" s="84"/>
      <c r="F302" s="84"/>
      <c r="G302" s="84"/>
      <c r="H302" s="84"/>
    </row>
    <row r="303" spans="1:8" ht="13.5" thickBot="1">
      <c r="A303" s="76" t="s">
        <v>518</v>
      </c>
      <c r="B303" s="76"/>
      <c r="C303" s="76"/>
      <c r="D303" s="76"/>
      <c r="E303" s="76"/>
      <c r="F303" s="76"/>
      <c r="G303" s="76"/>
      <c r="H303" s="76"/>
    </row>
    <row r="304" spans="1:8" ht="13.5" thickBot="1">
      <c r="A304" s="77"/>
      <c r="B304" s="77"/>
      <c r="C304" s="77"/>
      <c r="D304" s="77"/>
      <c r="E304" s="77"/>
      <c r="F304" s="77"/>
      <c r="G304" s="77"/>
      <c r="H304" s="77"/>
    </row>
    <row r="305" spans="1:8" ht="13.5" thickBot="1">
      <c r="A305" s="73" t="s">
        <v>556</v>
      </c>
      <c r="B305" s="73"/>
      <c r="C305" s="83" t="s">
        <v>557</v>
      </c>
      <c r="D305" s="83"/>
      <c r="E305" s="83"/>
      <c r="F305" s="82" t="s">
        <v>558</v>
      </c>
      <c r="G305" s="82"/>
      <c r="H305" s="82"/>
    </row>
    <row r="306" spans="1:8" ht="24.75" thickBot="1">
      <c r="A306" s="73"/>
      <c r="B306" s="73"/>
      <c r="C306" s="13"/>
      <c r="D306" s="39" t="s">
        <v>559</v>
      </c>
      <c r="E306" s="18" t="s">
        <v>560</v>
      </c>
      <c r="F306" s="13"/>
      <c r="G306" s="18" t="s">
        <v>559</v>
      </c>
      <c r="H306" s="18" t="s">
        <v>560</v>
      </c>
    </row>
    <row r="307" spans="1:8" ht="12.75">
      <c r="A307" s="29" t="s">
        <v>39</v>
      </c>
      <c r="B307" s="30" t="s">
        <v>40</v>
      </c>
      <c r="C307" s="28">
        <v>1</v>
      </c>
      <c r="D307" s="32" t="s">
        <v>41</v>
      </c>
      <c r="E307" s="62">
        <f>C307*D307</f>
        <v>1.65</v>
      </c>
      <c r="F307" s="31"/>
      <c r="G307" s="32" t="s">
        <v>41</v>
      </c>
      <c r="H307" s="60"/>
    </row>
    <row r="308" spans="1:8" ht="12.75">
      <c r="A308" s="29" t="s">
        <v>42</v>
      </c>
      <c r="B308" s="30" t="s">
        <v>43</v>
      </c>
      <c r="C308" s="28">
        <v>103</v>
      </c>
      <c r="D308" s="32" t="s">
        <v>44</v>
      </c>
      <c r="E308" s="62">
        <f aca="true" t="shared" si="5" ref="E308:E323">C308*D308</f>
        <v>313.12</v>
      </c>
      <c r="F308" s="31"/>
      <c r="G308" s="32" t="s">
        <v>44</v>
      </c>
      <c r="H308" s="61"/>
    </row>
    <row r="309" spans="1:8" ht="12.75">
      <c r="A309" s="29" t="s">
        <v>45</v>
      </c>
      <c r="B309" s="30" t="s">
        <v>46</v>
      </c>
      <c r="C309" s="28">
        <v>192</v>
      </c>
      <c r="D309" s="32" t="s">
        <v>44</v>
      </c>
      <c r="E309" s="62">
        <f t="shared" si="5"/>
        <v>583.6800000000001</v>
      </c>
      <c r="F309" s="31"/>
      <c r="G309" s="32" t="s">
        <v>44</v>
      </c>
      <c r="H309" s="61"/>
    </row>
    <row r="310" spans="1:8" ht="12.75">
      <c r="A310" s="29" t="s">
        <v>47</v>
      </c>
      <c r="B310" s="30" t="s">
        <v>48</v>
      </c>
      <c r="C310" s="28">
        <v>1</v>
      </c>
      <c r="D310" s="32" t="s">
        <v>41</v>
      </c>
      <c r="E310" s="62">
        <f t="shared" si="5"/>
        <v>1.65</v>
      </c>
      <c r="F310" s="31"/>
      <c r="G310" s="32" t="s">
        <v>41</v>
      </c>
      <c r="H310" s="61"/>
    </row>
    <row r="311" spans="1:8" ht="12.75">
      <c r="A311" s="29" t="s">
        <v>49</v>
      </c>
      <c r="B311" s="30" t="s">
        <v>50</v>
      </c>
      <c r="C311" s="28">
        <v>5</v>
      </c>
      <c r="D311" s="32" t="s">
        <v>41</v>
      </c>
      <c r="E311" s="62">
        <f t="shared" si="5"/>
        <v>8.25</v>
      </c>
      <c r="F311" s="31"/>
      <c r="G311" s="32" t="s">
        <v>41</v>
      </c>
      <c r="H311" s="61"/>
    </row>
    <row r="312" spans="1:8" ht="12.75">
      <c r="A312" s="29" t="s">
        <v>51</v>
      </c>
      <c r="B312" s="30" t="s">
        <v>52</v>
      </c>
      <c r="C312" s="28">
        <v>4</v>
      </c>
      <c r="D312" s="32" t="s">
        <v>41</v>
      </c>
      <c r="E312" s="62">
        <f t="shared" si="5"/>
        <v>6.6</v>
      </c>
      <c r="F312" s="31"/>
      <c r="G312" s="32" t="s">
        <v>41</v>
      </c>
      <c r="H312" s="61"/>
    </row>
    <row r="313" spans="1:8" ht="12.75">
      <c r="A313" s="29" t="s">
        <v>53</v>
      </c>
      <c r="B313" s="30" t="s">
        <v>54</v>
      </c>
      <c r="C313" s="28">
        <v>6</v>
      </c>
      <c r="D313" s="32" t="s">
        <v>41</v>
      </c>
      <c r="E313" s="62">
        <f t="shared" si="5"/>
        <v>9.899999999999999</v>
      </c>
      <c r="F313" s="31"/>
      <c r="G313" s="32" t="s">
        <v>41</v>
      </c>
      <c r="H313" s="61"/>
    </row>
    <row r="314" spans="1:8" ht="12.75">
      <c r="A314" s="29" t="s">
        <v>55</v>
      </c>
      <c r="B314" s="30" t="s">
        <v>56</v>
      </c>
      <c r="C314" s="28">
        <v>420</v>
      </c>
      <c r="D314" s="32" t="s">
        <v>41</v>
      </c>
      <c r="E314" s="62">
        <f t="shared" si="5"/>
        <v>693</v>
      </c>
      <c r="F314" s="31"/>
      <c r="G314" s="32" t="s">
        <v>41</v>
      </c>
      <c r="H314" s="61"/>
    </row>
    <row r="315" spans="1:8" ht="12.75">
      <c r="A315" s="29" t="s">
        <v>57</v>
      </c>
      <c r="B315" s="30" t="s">
        <v>58</v>
      </c>
      <c r="C315" s="28">
        <v>24</v>
      </c>
      <c r="D315" s="32" t="s">
        <v>41</v>
      </c>
      <c r="E315" s="62">
        <f t="shared" si="5"/>
        <v>39.599999999999994</v>
      </c>
      <c r="F315" s="31"/>
      <c r="G315" s="32" t="s">
        <v>41</v>
      </c>
      <c r="H315" s="61"/>
    </row>
    <row r="316" spans="1:8" ht="12.75">
      <c r="A316" s="29" t="s">
        <v>59</v>
      </c>
      <c r="B316" s="30" t="s">
        <v>60</v>
      </c>
      <c r="C316" s="28">
        <v>1</v>
      </c>
      <c r="D316" s="32" t="s">
        <v>41</v>
      </c>
      <c r="E316" s="62">
        <f t="shared" si="5"/>
        <v>1.65</v>
      </c>
      <c r="F316" s="31"/>
      <c r="G316" s="32" t="s">
        <v>41</v>
      </c>
      <c r="H316" s="61"/>
    </row>
    <row r="317" spans="1:8" ht="12.75">
      <c r="A317" s="29" t="s">
        <v>61</v>
      </c>
      <c r="B317" s="30" t="s">
        <v>62</v>
      </c>
      <c r="C317" s="28">
        <v>50</v>
      </c>
      <c r="D317" s="32" t="s">
        <v>41</v>
      </c>
      <c r="E317" s="62">
        <f t="shared" si="5"/>
        <v>82.5</v>
      </c>
      <c r="F317" s="31"/>
      <c r="G317" s="32" t="s">
        <v>41</v>
      </c>
      <c r="H317" s="61"/>
    </row>
    <row r="318" spans="1:8" ht="12.75">
      <c r="A318" s="29" t="s">
        <v>63</v>
      </c>
      <c r="B318" s="30" t="s">
        <v>64</v>
      </c>
      <c r="C318" s="28">
        <v>16657</v>
      </c>
      <c r="D318" s="32" t="s">
        <v>41</v>
      </c>
      <c r="E318" s="62">
        <f t="shared" si="5"/>
        <v>27484.05</v>
      </c>
      <c r="F318" s="31"/>
      <c r="G318" s="32" t="s">
        <v>41</v>
      </c>
      <c r="H318" s="61"/>
    </row>
    <row r="319" spans="1:8" ht="12.75">
      <c r="A319" s="29" t="s">
        <v>65</v>
      </c>
      <c r="B319" s="30" t="s">
        <v>66</v>
      </c>
      <c r="C319" s="28">
        <v>12</v>
      </c>
      <c r="D319" s="32" t="s">
        <v>67</v>
      </c>
      <c r="E319" s="62">
        <f t="shared" si="5"/>
        <v>123</v>
      </c>
      <c r="F319" s="31"/>
      <c r="G319" s="32" t="s">
        <v>67</v>
      </c>
      <c r="H319" s="61"/>
    </row>
    <row r="320" spans="1:8" ht="12.75">
      <c r="A320" s="29" t="s">
        <v>68</v>
      </c>
      <c r="B320" s="30" t="s">
        <v>69</v>
      </c>
      <c r="C320" s="28">
        <v>814</v>
      </c>
      <c r="D320" s="32" t="s">
        <v>41</v>
      </c>
      <c r="E320" s="62">
        <f t="shared" si="5"/>
        <v>1343.1</v>
      </c>
      <c r="F320" s="31"/>
      <c r="G320" s="32" t="s">
        <v>41</v>
      </c>
      <c r="H320" s="61"/>
    </row>
    <row r="321" spans="1:8" ht="12.75">
      <c r="A321" s="29" t="s">
        <v>70</v>
      </c>
      <c r="B321" s="30" t="s">
        <v>71</v>
      </c>
      <c r="C321" s="28">
        <v>25</v>
      </c>
      <c r="D321" s="32" t="s">
        <v>41</v>
      </c>
      <c r="E321" s="62">
        <f t="shared" si="5"/>
        <v>41.25</v>
      </c>
      <c r="F321" s="31"/>
      <c r="G321" s="32" t="s">
        <v>41</v>
      </c>
      <c r="H321" s="61"/>
    </row>
    <row r="322" spans="1:8" ht="12.75">
      <c r="A322" s="29" t="s">
        <v>72</v>
      </c>
      <c r="B322" s="30" t="s">
        <v>73</v>
      </c>
      <c r="C322" s="28">
        <v>1</v>
      </c>
      <c r="D322" s="32" t="s">
        <v>41</v>
      </c>
      <c r="E322" s="62">
        <f t="shared" si="5"/>
        <v>1.65</v>
      </c>
      <c r="F322" s="31"/>
      <c r="G322" s="32" t="s">
        <v>41</v>
      </c>
      <c r="H322" s="61"/>
    </row>
    <row r="323" spans="1:8" ht="12.75">
      <c r="A323" s="29" t="s">
        <v>74</v>
      </c>
      <c r="B323" s="30" t="s">
        <v>75</v>
      </c>
      <c r="C323" s="28">
        <v>12</v>
      </c>
      <c r="D323" s="32" t="s">
        <v>41</v>
      </c>
      <c r="E323" s="62">
        <f t="shared" si="5"/>
        <v>19.799999999999997</v>
      </c>
      <c r="F323" s="31"/>
      <c r="G323" s="32" t="s">
        <v>41</v>
      </c>
      <c r="H323" s="61"/>
    </row>
    <row r="324" spans="1:8" ht="12.75">
      <c r="A324" s="26"/>
      <c r="B324" s="27"/>
      <c r="C324" s="26">
        <f>SUM(C307:C323)</f>
        <v>18328</v>
      </c>
      <c r="D324" s="41"/>
      <c r="E324" s="54">
        <f>SUM(E307:E323)</f>
        <v>30754.449999999997</v>
      </c>
      <c r="F324" s="19"/>
      <c r="G324" s="11"/>
      <c r="H324" s="56"/>
    </row>
    <row r="325" spans="1:8" ht="9.75" customHeight="1">
      <c r="A325" s="26"/>
      <c r="B325" s="27"/>
      <c r="C325" s="26"/>
      <c r="D325" s="41"/>
      <c r="E325" s="11"/>
      <c r="F325" s="19"/>
      <c r="G325" s="11"/>
      <c r="H325" s="19"/>
    </row>
    <row r="326" spans="1:8" ht="12.75">
      <c r="A326" s="84" t="s">
        <v>554</v>
      </c>
      <c r="B326" s="84"/>
      <c r="C326" s="84"/>
      <c r="D326" s="84"/>
      <c r="E326" s="84"/>
      <c r="F326" s="84"/>
      <c r="G326" s="84"/>
      <c r="H326" s="84"/>
    </row>
    <row r="327" spans="1:8" ht="12.75">
      <c r="A327" s="84" t="s">
        <v>566</v>
      </c>
      <c r="B327" s="84"/>
      <c r="C327" s="84"/>
      <c r="D327" s="84"/>
      <c r="E327" s="84"/>
      <c r="F327" s="84"/>
      <c r="G327" s="84"/>
      <c r="H327" s="84"/>
    </row>
    <row r="328" spans="1:8" ht="13.5" thickBot="1">
      <c r="A328" s="76" t="s">
        <v>519</v>
      </c>
      <c r="B328" s="76"/>
      <c r="C328" s="76"/>
      <c r="D328" s="76"/>
      <c r="E328" s="76"/>
      <c r="F328" s="76"/>
      <c r="G328" s="76"/>
      <c r="H328" s="76"/>
    </row>
    <row r="329" spans="1:8" ht="13.5" thickBot="1">
      <c r="A329" s="77"/>
      <c r="B329" s="77"/>
      <c r="C329" s="77"/>
      <c r="D329" s="77"/>
      <c r="E329" s="77"/>
      <c r="F329" s="77"/>
      <c r="G329" s="77"/>
      <c r="H329" s="77"/>
    </row>
    <row r="330" spans="1:8" ht="13.5" thickBot="1">
      <c r="A330" s="73" t="s">
        <v>556</v>
      </c>
      <c r="B330" s="73"/>
      <c r="C330" s="83" t="s">
        <v>557</v>
      </c>
      <c r="D330" s="83"/>
      <c r="E330" s="83"/>
      <c r="F330" s="82" t="s">
        <v>558</v>
      </c>
      <c r="G330" s="82"/>
      <c r="H330" s="82"/>
    </row>
    <row r="331" spans="1:8" ht="24.75" thickBot="1">
      <c r="A331" s="73"/>
      <c r="B331" s="73"/>
      <c r="C331" s="13"/>
      <c r="D331" s="39" t="s">
        <v>559</v>
      </c>
      <c r="E331" s="18" t="s">
        <v>560</v>
      </c>
      <c r="F331" s="13"/>
      <c r="G331" s="18" t="s">
        <v>559</v>
      </c>
      <c r="H331" s="18" t="s">
        <v>560</v>
      </c>
    </row>
    <row r="332" spans="1:8" ht="12.75">
      <c r="A332" s="29" t="s">
        <v>76</v>
      </c>
      <c r="B332" s="30" t="s">
        <v>77</v>
      </c>
      <c r="C332" s="28">
        <v>54259</v>
      </c>
      <c r="D332" s="32" t="s">
        <v>932</v>
      </c>
      <c r="E332" s="62">
        <f>C332*D332</f>
        <v>200758.30000000002</v>
      </c>
      <c r="F332" s="31"/>
      <c r="G332" s="32" t="s">
        <v>932</v>
      </c>
      <c r="H332" s="60"/>
    </row>
    <row r="333" spans="1:8" ht="12.75">
      <c r="A333" s="29" t="s">
        <v>78</v>
      </c>
      <c r="B333" s="30" t="s">
        <v>79</v>
      </c>
      <c r="C333" s="28">
        <v>1405</v>
      </c>
      <c r="D333" s="32" t="s">
        <v>568</v>
      </c>
      <c r="E333" s="62">
        <f aca="true" t="shared" si="6" ref="E333:E362">C333*D333</f>
        <v>4931.549999999999</v>
      </c>
      <c r="F333" s="31"/>
      <c r="G333" s="32" t="s">
        <v>568</v>
      </c>
      <c r="H333" s="61"/>
    </row>
    <row r="334" spans="1:8" ht="12.75">
      <c r="A334" s="29" t="s">
        <v>80</v>
      </c>
      <c r="B334" s="30" t="s">
        <v>81</v>
      </c>
      <c r="C334" s="28">
        <v>1</v>
      </c>
      <c r="D334" s="32" t="s">
        <v>568</v>
      </c>
      <c r="E334" s="62">
        <f t="shared" si="6"/>
        <v>3.51</v>
      </c>
      <c r="F334" s="31"/>
      <c r="G334" s="32" t="s">
        <v>568</v>
      </c>
      <c r="H334" s="61"/>
    </row>
    <row r="335" spans="1:8" ht="12.75">
      <c r="A335" s="29" t="s">
        <v>82</v>
      </c>
      <c r="B335" s="30" t="s">
        <v>83</v>
      </c>
      <c r="C335" s="28">
        <v>2</v>
      </c>
      <c r="D335" s="32" t="s">
        <v>568</v>
      </c>
      <c r="E335" s="62">
        <f t="shared" si="6"/>
        <v>7.02</v>
      </c>
      <c r="F335" s="31"/>
      <c r="G335" s="32" t="s">
        <v>568</v>
      </c>
      <c r="H335" s="61"/>
    </row>
    <row r="336" spans="1:8" ht="12.75">
      <c r="A336" s="29" t="s">
        <v>84</v>
      </c>
      <c r="B336" s="30" t="s">
        <v>85</v>
      </c>
      <c r="C336" s="28">
        <v>1</v>
      </c>
      <c r="D336" s="32" t="s">
        <v>86</v>
      </c>
      <c r="E336" s="62">
        <f t="shared" si="6"/>
        <v>2.04</v>
      </c>
      <c r="F336" s="31"/>
      <c r="G336" s="32" t="s">
        <v>86</v>
      </c>
      <c r="H336" s="61"/>
    </row>
    <row r="337" spans="1:8" ht="12.75">
      <c r="A337" s="29" t="s">
        <v>87</v>
      </c>
      <c r="B337" s="30" t="s">
        <v>88</v>
      </c>
      <c r="C337" s="28">
        <v>1</v>
      </c>
      <c r="D337" s="32" t="s">
        <v>932</v>
      </c>
      <c r="E337" s="62">
        <f t="shared" si="6"/>
        <v>3.7</v>
      </c>
      <c r="F337" s="31"/>
      <c r="G337" s="32" t="s">
        <v>932</v>
      </c>
      <c r="H337" s="61"/>
    </row>
    <row r="338" spans="1:8" ht="12.75">
      <c r="A338" s="29" t="s">
        <v>89</v>
      </c>
      <c r="B338" s="30" t="s">
        <v>90</v>
      </c>
      <c r="C338" s="28">
        <v>2</v>
      </c>
      <c r="D338" s="32" t="s">
        <v>932</v>
      </c>
      <c r="E338" s="62">
        <f t="shared" si="6"/>
        <v>7.4</v>
      </c>
      <c r="F338" s="31"/>
      <c r="G338" s="32" t="s">
        <v>932</v>
      </c>
      <c r="H338" s="61"/>
    </row>
    <row r="339" spans="1:8" ht="12.75">
      <c r="A339" s="29" t="s">
        <v>91</v>
      </c>
      <c r="B339" s="30" t="s">
        <v>92</v>
      </c>
      <c r="C339" s="28">
        <v>76</v>
      </c>
      <c r="D339" s="32" t="s">
        <v>569</v>
      </c>
      <c r="E339" s="62">
        <f t="shared" si="6"/>
        <v>152.76</v>
      </c>
      <c r="F339" s="31"/>
      <c r="G339" s="32" t="s">
        <v>569</v>
      </c>
      <c r="H339" s="61"/>
    </row>
    <row r="340" spans="1:8" ht="12.75">
      <c r="A340" s="29" t="s">
        <v>93</v>
      </c>
      <c r="B340" s="30" t="s">
        <v>94</v>
      </c>
      <c r="C340" s="28">
        <v>2003</v>
      </c>
      <c r="D340" s="32" t="s">
        <v>95</v>
      </c>
      <c r="E340" s="62">
        <f t="shared" si="6"/>
        <v>16264.359999999999</v>
      </c>
      <c r="F340" s="31"/>
      <c r="G340" s="32" t="s">
        <v>95</v>
      </c>
      <c r="H340" s="61"/>
    </row>
    <row r="341" spans="1:8" ht="12.75">
      <c r="A341" s="29" t="s">
        <v>96</v>
      </c>
      <c r="B341" s="30" t="s">
        <v>97</v>
      </c>
      <c r="C341" s="28">
        <v>58</v>
      </c>
      <c r="D341" s="32" t="s">
        <v>573</v>
      </c>
      <c r="E341" s="62">
        <f t="shared" si="6"/>
        <v>213.44</v>
      </c>
      <c r="F341" s="31"/>
      <c r="G341" s="32" t="s">
        <v>573</v>
      </c>
      <c r="H341" s="61"/>
    </row>
    <row r="342" spans="1:8" ht="12.75">
      <c r="A342" s="29" t="s">
        <v>98</v>
      </c>
      <c r="B342" s="30" t="s">
        <v>99</v>
      </c>
      <c r="C342" s="28">
        <v>1861</v>
      </c>
      <c r="D342" s="32" t="s">
        <v>86</v>
      </c>
      <c r="E342" s="62">
        <f t="shared" si="6"/>
        <v>3796.44</v>
      </c>
      <c r="F342" s="31"/>
      <c r="G342" s="32" t="s">
        <v>86</v>
      </c>
      <c r="H342" s="61"/>
    </row>
    <row r="343" spans="1:8" ht="12.75">
      <c r="A343" s="29" t="s">
        <v>100</v>
      </c>
      <c r="B343" s="30" t="s">
        <v>101</v>
      </c>
      <c r="C343" s="28">
        <v>1</v>
      </c>
      <c r="D343" s="32" t="s">
        <v>44</v>
      </c>
      <c r="E343" s="62">
        <f t="shared" si="6"/>
        <v>3.04</v>
      </c>
      <c r="F343" s="31"/>
      <c r="G343" s="32" t="s">
        <v>44</v>
      </c>
      <c r="H343" s="61"/>
    </row>
    <row r="344" spans="1:8" ht="12.75">
      <c r="A344" s="29" t="s">
        <v>102</v>
      </c>
      <c r="B344" s="30" t="s">
        <v>103</v>
      </c>
      <c r="C344" s="28">
        <v>1</v>
      </c>
      <c r="D344" s="32" t="s">
        <v>932</v>
      </c>
      <c r="E344" s="62">
        <f t="shared" si="6"/>
        <v>3.7</v>
      </c>
      <c r="F344" s="31"/>
      <c r="G344" s="32" t="s">
        <v>932</v>
      </c>
      <c r="H344" s="61"/>
    </row>
    <row r="345" spans="1:8" ht="12.75">
      <c r="A345" s="29" t="s">
        <v>104</v>
      </c>
      <c r="B345" s="30" t="s">
        <v>105</v>
      </c>
      <c r="C345" s="28">
        <v>1</v>
      </c>
      <c r="D345" s="32" t="s">
        <v>932</v>
      </c>
      <c r="E345" s="62">
        <f t="shared" si="6"/>
        <v>3.7</v>
      </c>
      <c r="F345" s="31"/>
      <c r="G345" s="32" t="s">
        <v>932</v>
      </c>
      <c r="H345" s="61"/>
    </row>
    <row r="346" spans="1:8" ht="12.75">
      <c r="A346" s="29" t="s">
        <v>106</v>
      </c>
      <c r="B346" s="30" t="s">
        <v>107</v>
      </c>
      <c r="C346" s="28">
        <v>17</v>
      </c>
      <c r="D346" s="32" t="s">
        <v>86</v>
      </c>
      <c r="E346" s="62">
        <f t="shared" si="6"/>
        <v>34.68</v>
      </c>
      <c r="F346" s="31"/>
      <c r="G346" s="32" t="s">
        <v>86</v>
      </c>
      <c r="H346" s="61"/>
    </row>
    <row r="347" spans="1:8" ht="12.75">
      <c r="A347" s="29" t="s">
        <v>108</v>
      </c>
      <c r="B347" s="30" t="s">
        <v>109</v>
      </c>
      <c r="C347" s="28">
        <v>1</v>
      </c>
      <c r="D347" s="32" t="s">
        <v>932</v>
      </c>
      <c r="E347" s="62">
        <f t="shared" si="6"/>
        <v>3.7</v>
      </c>
      <c r="F347" s="31"/>
      <c r="G347" s="32" t="s">
        <v>932</v>
      </c>
      <c r="H347" s="61"/>
    </row>
    <row r="348" spans="1:8" ht="12.75">
      <c r="A348" s="29" t="s">
        <v>110</v>
      </c>
      <c r="B348" s="30" t="s">
        <v>111</v>
      </c>
      <c r="C348" s="28">
        <v>1</v>
      </c>
      <c r="D348" s="32" t="s">
        <v>86</v>
      </c>
      <c r="E348" s="62">
        <f t="shared" si="6"/>
        <v>2.04</v>
      </c>
      <c r="F348" s="31"/>
      <c r="G348" s="32" t="s">
        <v>86</v>
      </c>
      <c r="H348" s="61"/>
    </row>
    <row r="349" spans="1:8" ht="12.75">
      <c r="A349" s="29" t="s">
        <v>112</v>
      </c>
      <c r="B349" s="30" t="s">
        <v>113</v>
      </c>
      <c r="C349" s="28">
        <v>69</v>
      </c>
      <c r="D349" s="32" t="s">
        <v>114</v>
      </c>
      <c r="E349" s="62">
        <f t="shared" si="6"/>
        <v>165.6</v>
      </c>
      <c r="F349" s="31"/>
      <c r="G349" s="32" t="s">
        <v>114</v>
      </c>
      <c r="H349" s="61"/>
    </row>
    <row r="350" spans="1:8" ht="12.75">
      <c r="A350" s="29" t="s">
        <v>115</v>
      </c>
      <c r="B350" s="30" t="s">
        <v>116</v>
      </c>
      <c r="C350" s="28">
        <v>3</v>
      </c>
      <c r="D350" s="32" t="s">
        <v>86</v>
      </c>
      <c r="E350" s="62">
        <f t="shared" si="6"/>
        <v>6.12</v>
      </c>
      <c r="F350" s="31"/>
      <c r="G350" s="32" t="s">
        <v>86</v>
      </c>
      <c r="H350" s="61"/>
    </row>
    <row r="351" spans="1:8" ht="12.75">
      <c r="A351" s="29" t="s">
        <v>117</v>
      </c>
      <c r="B351" s="30" t="s">
        <v>118</v>
      </c>
      <c r="C351" s="28">
        <v>1</v>
      </c>
      <c r="D351" s="32" t="s">
        <v>86</v>
      </c>
      <c r="E351" s="62">
        <f t="shared" si="6"/>
        <v>2.04</v>
      </c>
      <c r="F351" s="31"/>
      <c r="G351" s="32" t="s">
        <v>86</v>
      </c>
      <c r="H351" s="61"/>
    </row>
    <row r="352" spans="1:8" ht="12.75">
      <c r="A352" s="29" t="s">
        <v>119</v>
      </c>
      <c r="B352" s="30" t="s">
        <v>120</v>
      </c>
      <c r="C352" s="28">
        <v>83</v>
      </c>
      <c r="D352" s="32" t="s">
        <v>932</v>
      </c>
      <c r="E352" s="62">
        <f t="shared" si="6"/>
        <v>307.1</v>
      </c>
      <c r="F352" s="31"/>
      <c r="G352" s="32" t="s">
        <v>932</v>
      </c>
      <c r="H352" s="61"/>
    </row>
    <row r="353" spans="1:8" ht="12.75">
      <c r="A353" s="29" t="s">
        <v>121</v>
      </c>
      <c r="B353" s="30" t="s">
        <v>122</v>
      </c>
      <c r="C353" s="28">
        <v>16</v>
      </c>
      <c r="D353" s="32" t="s">
        <v>86</v>
      </c>
      <c r="E353" s="62">
        <f t="shared" si="6"/>
        <v>32.64</v>
      </c>
      <c r="F353" s="31"/>
      <c r="G353" s="32" t="s">
        <v>86</v>
      </c>
      <c r="H353" s="61"/>
    </row>
    <row r="354" spans="1:8" ht="12.75">
      <c r="A354" s="29" t="s">
        <v>123</v>
      </c>
      <c r="B354" s="30" t="s">
        <v>124</v>
      </c>
      <c r="C354" s="28">
        <v>1</v>
      </c>
      <c r="D354" s="32" t="s">
        <v>86</v>
      </c>
      <c r="E354" s="62">
        <f t="shared" si="6"/>
        <v>2.04</v>
      </c>
      <c r="F354" s="31"/>
      <c r="G354" s="32" t="s">
        <v>86</v>
      </c>
      <c r="H354" s="61"/>
    </row>
    <row r="355" spans="1:8" ht="12.75">
      <c r="A355" s="29" t="s">
        <v>125</v>
      </c>
      <c r="B355" s="30" t="s">
        <v>126</v>
      </c>
      <c r="C355" s="28">
        <v>1</v>
      </c>
      <c r="D355" s="32" t="s">
        <v>127</v>
      </c>
      <c r="E355" s="62">
        <f t="shared" si="6"/>
        <v>3.36</v>
      </c>
      <c r="F355" s="31"/>
      <c r="G355" s="32" t="s">
        <v>127</v>
      </c>
      <c r="H355" s="61"/>
    </row>
    <row r="356" spans="1:8" ht="12.75">
      <c r="A356" s="29" t="s">
        <v>128</v>
      </c>
      <c r="B356" s="30" t="s">
        <v>129</v>
      </c>
      <c r="C356" s="28">
        <v>1</v>
      </c>
      <c r="D356" s="32" t="s">
        <v>86</v>
      </c>
      <c r="E356" s="62">
        <f t="shared" si="6"/>
        <v>2.04</v>
      </c>
      <c r="F356" s="31"/>
      <c r="G356" s="32" t="s">
        <v>86</v>
      </c>
      <c r="H356" s="61"/>
    </row>
    <row r="357" spans="1:8" ht="12.75">
      <c r="A357" s="29" t="s">
        <v>130</v>
      </c>
      <c r="B357" s="30" t="s">
        <v>131</v>
      </c>
      <c r="C357" s="28">
        <v>2</v>
      </c>
      <c r="D357" s="32" t="s">
        <v>86</v>
      </c>
      <c r="E357" s="62">
        <f t="shared" si="6"/>
        <v>4.08</v>
      </c>
      <c r="F357" s="31"/>
      <c r="G357" s="32" t="s">
        <v>86</v>
      </c>
      <c r="H357" s="61"/>
    </row>
    <row r="358" spans="1:8" ht="12.75">
      <c r="A358" s="29" t="s">
        <v>132</v>
      </c>
      <c r="B358" s="30" t="s">
        <v>133</v>
      </c>
      <c r="C358" s="28">
        <v>4</v>
      </c>
      <c r="D358" s="32" t="s">
        <v>932</v>
      </c>
      <c r="E358" s="62">
        <f t="shared" si="6"/>
        <v>14.8</v>
      </c>
      <c r="F358" s="31"/>
      <c r="G358" s="32" t="s">
        <v>932</v>
      </c>
      <c r="H358" s="61"/>
    </row>
    <row r="359" spans="1:8" ht="12.75">
      <c r="A359" s="29" t="s">
        <v>134</v>
      </c>
      <c r="B359" s="30" t="s">
        <v>135</v>
      </c>
      <c r="C359" s="28">
        <v>1</v>
      </c>
      <c r="D359" s="32" t="s">
        <v>86</v>
      </c>
      <c r="E359" s="62">
        <f t="shared" si="6"/>
        <v>2.04</v>
      </c>
      <c r="F359" s="31"/>
      <c r="G359" s="32" t="s">
        <v>86</v>
      </c>
      <c r="H359" s="61"/>
    </row>
    <row r="360" spans="1:8" ht="12.75">
      <c r="A360" s="29" t="s">
        <v>136</v>
      </c>
      <c r="B360" s="30" t="s">
        <v>137</v>
      </c>
      <c r="C360" s="28">
        <v>1</v>
      </c>
      <c r="D360" s="32" t="s">
        <v>138</v>
      </c>
      <c r="E360" s="62">
        <f t="shared" si="6"/>
        <v>4.44</v>
      </c>
      <c r="F360" s="31"/>
      <c r="G360" s="32" t="s">
        <v>138</v>
      </c>
      <c r="H360" s="61"/>
    </row>
    <row r="361" spans="1:8" ht="12.75">
      <c r="A361" s="29" t="s">
        <v>139</v>
      </c>
      <c r="B361" s="30" t="s">
        <v>140</v>
      </c>
      <c r="C361" s="28">
        <v>17</v>
      </c>
      <c r="D361" s="32" t="s">
        <v>86</v>
      </c>
      <c r="E361" s="62">
        <f t="shared" si="6"/>
        <v>34.68</v>
      </c>
      <c r="F361" s="31"/>
      <c r="G361" s="32" t="s">
        <v>86</v>
      </c>
      <c r="H361" s="61"/>
    </row>
    <row r="362" spans="1:8" ht="12.75">
      <c r="A362" s="29" t="s">
        <v>141</v>
      </c>
      <c r="B362" s="30" t="s">
        <v>142</v>
      </c>
      <c r="C362" s="28">
        <v>16</v>
      </c>
      <c r="D362" s="32" t="s">
        <v>86</v>
      </c>
      <c r="E362" s="62">
        <f t="shared" si="6"/>
        <v>32.64</v>
      </c>
      <c r="F362" s="31"/>
      <c r="G362" s="32" t="s">
        <v>86</v>
      </c>
      <c r="H362" s="61"/>
    </row>
    <row r="363" spans="1:8" ht="12.75">
      <c r="A363" s="26"/>
      <c r="B363" s="27"/>
      <c r="C363" s="26">
        <f>SUM(C332:C362)</f>
        <v>59907</v>
      </c>
      <c r="D363" s="41"/>
      <c r="E363" s="54">
        <f>SUM(E332:E362)</f>
        <v>226805.0000000001</v>
      </c>
      <c r="F363" s="19"/>
      <c r="G363" s="11"/>
      <c r="H363" s="56"/>
    </row>
    <row r="364" spans="1:8" ht="9.75" customHeight="1">
      <c r="A364" s="26"/>
      <c r="B364" s="27"/>
      <c r="C364" s="26"/>
      <c r="D364" s="41"/>
      <c r="E364" s="11"/>
      <c r="F364" s="19"/>
      <c r="G364" s="11"/>
      <c r="H364" s="19"/>
    </row>
    <row r="365" spans="1:8" ht="12.75">
      <c r="A365" s="84" t="s">
        <v>554</v>
      </c>
      <c r="B365" s="84"/>
      <c r="C365" s="84"/>
      <c r="D365" s="84"/>
      <c r="E365" s="84"/>
      <c r="F365" s="84"/>
      <c r="G365" s="84"/>
      <c r="H365" s="84"/>
    </row>
    <row r="366" spans="1:8" ht="12.75">
      <c r="A366" s="84" t="s">
        <v>566</v>
      </c>
      <c r="B366" s="84"/>
      <c r="C366" s="84"/>
      <c r="D366" s="84"/>
      <c r="E366" s="84"/>
      <c r="F366" s="84"/>
      <c r="G366" s="84"/>
      <c r="H366" s="84"/>
    </row>
    <row r="367" spans="1:8" ht="13.5" thickBot="1">
      <c r="A367" s="76" t="s">
        <v>520</v>
      </c>
      <c r="B367" s="76"/>
      <c r="C367" s="76"/>
      <c r="D367" s="76"/>
      <c r="E367" s="76"/>
      <c r="F367" s="76"/>
      <c r="G367" s="76"/>
      <c r="H367" s="76"/>
    </row>
    <row r="368" spans="1:8" ht="13.5" thickBot="1">
      <c r="A368" s="77"/>
      <c r="B368" s="77"/>
      <c r="C368" s="77"/>
      <c r="D368" s="77"/>
      <c r="E368" s="77"/>
      <c r="F368" s="77"/>
      <c r="G368" s="77"/>
      <c r="H368" s="77"/>
    </row>
    <row r="369" spans="1:8" ht="13.5" thickBot="1">
      <c r="A369" s="73" t="s">
        <v>556</v>
      </c>
      <c r="B369" s="73"/>
      <c r="C369" s="83" t="s">
        <v>557</v>
      </c>
      <c r="D369" s="83"/>
      <c r="E369" s="83"/>
      <c r="F369" s="82" t="s">
        <v>558</v>
      </c>
      <c r="G369" s="82"/>
      <c r="H369" s="82"/>
    </row>
    <row r="370" spans="1:8" ht="24.75" thickBot="1">
      <c r="A370" s="73"/>
      <c r="B370" s="73"/>
      <c r="C370" s="13"/>
      <c r="D370" s="39" t="s">
        <v>559</v>
      </c>
      <c r="E370" s="18" t="s">
        <v>560</v>
      </c>
      <c r="F370" s="13"/>
      <c r="G370" s="18" t="s">
        <v>559</v>
      </c>
      <c r="H370" s="18" t="s">
        <v>560</v>
      </c>
    </row>
    <row r="371" spans="1:8" ht="12.75">
      <c r="A371" s="29" t="s">
        <v>143</v>
      </c>
      <c r="B371" s="30" t="s">
        <v>144</v>
      </c>
      <c r="C371" s="28">
        <v>2</v>
      </c>
      <c r="D371" s="32" t="s">
        <v>145</v>
      </c>
      <c r="E371" s="62">
        <f>C371*D371</f>
        <v>25.08</v>
      </c>
      <c r="F371" s="31"/>
      <c r="G371" s="32" t="s">
        <v>145</v>
      </c>
      <c r="H371" s="60"/>
    </row>
    <row r="372" spans="1:8" ht="12.75">
      <c r="A372" s="29" t="s">
        <v>146</v>
      </c>
      <c r="B372" s="30" t="s">
        <v>147</v>
      </c>
      <c r="C372" s="28">
        <v>2</v>
      </c>
      <c r="D372" s="32" t="s">
        <v>145</v>
      </c>
      <c r="E372" s="62">
        <f aca="true" t="shared" si="7" ref="E372:E417">C372*D372</f>
        <v>25.08</v>
      </c>
      <c r="F372" s="31"/>
      <c r="G372" s="32" t="s">
        <v>145</v>
      </c>
      <c r="H372" s="61"/>
    </row>
    <row r="373" spans="1:8" ht="12.75">
      <c r="A373" s="29" t="s">
        <v>148</v>
      </c>
      <c r="B373" s="30" t="s">
        <v>149</v>
      </c>
      <c r="C373" s="28">
        <v>2</v>
      </c>
      <c r="D373" s="32" t="s">
        <v>150</v>
      </c>
      <c r="E373" s="62">
        <f t="shared" si="7"/>
        <v>29.38</v>
      </c>
      <c r="F373" s="31"/>
      <c r="G373" s="32" t="s">
        <v>150</v>
      </c>
      <c r="H373" s="61"/>
    </row>
    <row r="374" spans="1:8" ht="12.75">
      <c r="A374" s="29" t="s">
        <v>151</v>
      </c>
      <c r="B374" s="30" t="s">
        <v>152</v>
      </c>
      <c r="C374" s="28">
        <v>220</v>
      </c>
      <c r="D374" s="32" t="s">
        <v>153</v>
      </c>
      <c r="E374" s="62">
        <f t="shared" si="7"/>
        <v>2244</v>
      </c>
      <c r="F374" s="31"/>
      <c r="G374" s="32" t="s">
        <v>153</v>
      </c>
      <c r="H374" s="61"/>
    </row>
    <row r="375" spans="1:8" ht="12.75">
      <c r="A375" s="29" t="s">
        <v>154</v>
      </c>
      <c r="B375" s="30" t="s">
        <v>155</v>
      </c>
      <c r="C375" s="28">
        <v>2</v>
      </c>
      <c r="D375" s="32" t="s">
        <v>156</v>
      </c>
      <c r="E375" s="62">
        <f t="shared" si="7"/>
        <v>13.44</v>
      </c>
      <c r="F375" s="31"/>
      <c r="G375" s="32" t="s">
        <v>156</v>
      </c>
      <c r="H375" s="61"/>
    </row>
    <row r="376" spans="1:8" ht="12.75">
      <c r="A376" s="29" t="s">
        <v>157</v>
      </c>
      <c r="B376" s="30" t="s">
        <v>158</v>
      </c>
      <c r="C376" s="28">
        <v>2</v>
      </c>
      <c r="D376" s="32" t="s">
        <v>156</v>
      </c>
      <c r="E376" s="62">
        <f t="shared" si="7"/>
        <v>13.44</v>
      </c>
      <c r="F376" s="31"/>
      <c r="G376" s="32" t="s">
        <v>156</v>
      </c>
      <c r="H376" s="61"/>
    </row>
    <row r="377" spans="1:8" ht="12.75">
      <c r="A377" s="29" t="s">
        <v>159</v>
      </c>
      <c r="B377" s="30" t="s">
        <v>160</v>
      </c>
      <c r="C377" s="28">
        <v>2</v>
      </c>
      <c r="D377" s="32" t="s">
        <v>156</v>
      </c>
      <c r="E377" s="62">
        <f t="shared" si="7"/>
        <v>13.44</v>
      </c>
      <c r="F377" s="31"/>
      <c r="G377" s="32" t="s">
        <v>156</v>
      </c>
      <c r="H377" s="61"/>
    </row>
    <row r="378" spans="1:8" ht="12.75">
      <c r="A378" s="29" t="s">
        <v>161</v>
      </c>
      <c r="B378" s="30" t="s">
        <v>162</v>
      </c>
      <c r="C378" s="28">
        <v>25</v>
      </c>
      <c r="D378" s="32" t="s">
        <v>163</v>
      </c>
      <c r="E378" s="62">
        <f t="shared" si="7"/>
        <v>353</v>
      </c>
      <c r="F378" s="31"/>
      <c r="G378" s="32" t="s">
        <v>163</v>
      </c>
      <c r="H378" s="61"/>
    </row>
    <row r="379" spans="1:8" ht="12.75">
      <c r="A379" s="29" t="s">
        <v>164</v>
      </c>
      <c r="B379" s="30" t="s">
        <v>165</v>
      </c>
      <c r="C379" s="28">
        <v>4</v>
      </c>
      <c r="D379" s="32" t="s">
        <v>166</v>
      </c>
      <c r="E379" s="62">
        <f t="shared" si="7"/>
        <v>47.56</v>
      </c>
      <c r="F379" s="31"/>
      <c r="G379" s="32" t="s">
        <v>166</v>
      </c>
      <c r="H379" s="61"/>
    </row>
    <row r="380" spans="1:8" ht="12.75">
      <c r="A380" s="29" t="s">
        <v>167</v>
      </c>
      <c r="B380" s="30" t="s">
        <v>168</v>
      </c>
      <c r="C380" s="28">
        <v>2</v>
      </c>
      <c r="D380" s="32" t="s">
        <v>169</v>
      </c>
      <c r="E380" s="62">
        <f t="shared" si="7"/>
        <v>24.02</v>
      </c>
      <c r="F380" s="31"/>
      <c r="G380" s="32" t="s">
        <v>169</v>
      </c>
      <c r="H380" s="61"/>
    </row>
    <row r="381" spans="1:8" ht="12.75">
      <c r="A381" s="29" t="s">
        <v>170</v>
      </c>
      <c r="B381" s="30" t="s">
        <v>171</v>
      </c>
      <c r="C381" s="28">
        <v>45</v>
      </c>
      <c r="D381" s="32" t="s">
        <v>172</v>
      </c>
      <c r="E381" s="62">
        <f t="shared" si="7"/>
        <v>518.85</v>
      </c>
      <c r="F381" s="31"/>
      <c r="G381" s="32" t="s">
        <v>172</v>
      </c>
      <c r="H381" s="61"/>
    </row>
    <row r="382" spans="1:8" ht="12.75">
      <c r="A382" s="29" t="s">
        <v>173</v>
      </c>
      <c r="B382" s="30" t="s">
        <v>174</v>
      </c>
      <c r="C382" s="28">
        <v>6</v>
      </c>
      <c r="D382" s="32" t="s">
        <v>175</v>
      </c>
      <c r="E382" s="62">
        <f t="shared" si="7"/>
        <v>86.28</v>
      </c>
      <c r="F382" s="31"/>
      <c r="G382" s="32" t="s">
        <v>175</v>
      </c>
      <c r="H382" s="61"/>
    </row>
    <row r="383" spans="1:8" ht="12.75">
      <c r="A383" s="29" t="s">
        <v>176</v>
      </c>
      <c r="B383" s="30" t="s">
        <v>177</v>
      </c>
      <c r="C383" s="28">
        <v>78</v>
      </c>
      <c r="D383" s="32" t="s">
        <v>178</v>
      </c>
      <c r="E383" s="62">
        <f t="shared" si="7"/>
        <v>769.0799999999999</v>
      </c>
      <c r="F383" s="31"/>
      <c r="G383" s="32" t="s">
        <v>178</v>
      </c>
      <c r="H383" s="61"/>
    </row>
    <row r="384" spans="1:8" ht="12.75">
      <c r="A384" s="29" t="s">
        <v>179</v>
      </c>
      <c r="B384" s="30" t="s">
        <v>180</v>
      </c>
      <c r="C384" s="28">
        <v>32</v>
      </c>
      <c r="D384" s="32" t="s">
        <v>181</v>
      </c>
      <c r="E384" s="62">
        <f t="shared" si="7"/>
        <v>360</v>
      </c>
      <c r="F384" s="31"/>
      <c r="G384" s="32" t="s">
        <v>181</v>
      </c>
      <c r="H384" s="61"/>
    </row>
    <row r="385" spans="1:8" ht="12.75">
      <c r="A385" s="29" t="s">
        <v>182</v>
      </c>
      <c r="B385" s="30" t="s">
        <v>183</v>
      </c>
      <c r="C385" s="28">
        <v>6</v>
      </c>
      <c r="D385" s="32" t="s">
        <v>184</v>
      </c>
      <c r="E385" s="62">
        <f t="shared" si="7"/>
        <v>70.26</v>
      </c>
      <c r="F385" s="31"/>
      <c r="G385" s="32" t="s">
        <v>184</v>
      </c>
      <c r="H385" s="61"/>
    </row>
    <row r="386" spans="1:8" ht="12.75">
      <c r="A386" s="29" t="s">
        <v>185</v>
      </c>
      <c r="B386" s="30" t="s">
        <v>186</v>
      </c>
      <c r="C386" s="28">
        <v>612</v>
      </c>
      <c r="D386" s="32" t="s">
        <v>187</v>
      </c>
      <c r="E386" s="62">
        <f t="shared" si="7"/>
        <v>6211.8</v>
      </c>
      <c r="F386" s="31"/>
      <c r="G386" s="32" t="s">
        <v>187</v>
      </c>
      <c r="H386" s="61"/>
    </row>
    <row r="387" spans="1:8" ht="12.75">
      <c r="A387" s="29" t="s">
        <v>188</v>
      </c>
      <c r="B387" s="30" t="s">
        <v>189</v>
      </c>
      <c r="C387" s="28">
        <v>30</v>
      </c>
      <c r="D387" s="32" t="s">
        <v>190</v>
      </c>
      <c r="E387" s="62">
        <f t="shared" si="7"/>
        <v>346.5</v>
      </c>
      <c r="F387" s="31"/>
      <c r="G387" s="32" t="s">
        <v>190</v>
      </c>
      <c r="H387" s="61"/>
    </row>
    <row r="388" spans="1:8" ht="12.75">
      <c r="A388" s="29" t="s">
        <v>191</v>
      </c>
      <c r="B388" s="30" t="s">
        <v>192</v>
      </c>
      <c r="C388" s="28">
        <v>37</v>
      </c>
      <c r="D388" s="32" t="s">
        <v>193</v>
      </c>
      <c r="E388" s="62">
        <f t="shared" si="7"/>
        <v>411.44</v>
      </c>
      <c r="F388" s="31"/>
      <c r="G388" s="32" t="s">
        <v>193</v>
      </c>
      <c r="H388" s="61"/>
    </row>
    <row r="389" spans="1:8" ht="12.75">
      <c r="A389" s="29" t="s">
        <v>194</v>
      </c>
      <c r="B389" s="30" t="s">
        <v>195</v>
      </c>
      <c r="C389" s="28">
        <v>5</v>
      </c>
      <c r="D389" s="32" t="s">
        <v>196</v>
      </c>
      <c r="E389" s="62">
        <f t="shared" si="7"/>
        <v>70.75</v>
      </c>
      <c r="F389" s="31"/>
      <c r="G389" s="32" t="s">
        <v>196</v>
      </c>
      <c r="H389" s="61"/>
    </row>
    <row r="390" spans="1:8" ht="12.75">
      <c r="A390" s="29" t="s">
        <v>197</v>
      </c>
      <c r="B390" s="30" t="s">
        <v>198</v>
      </c>
      <c r="C390" s="28">
        <v>5</v>
      </c>
      <c r="D390" s="32" t="s">
        <v>199</v>
      </c>
      <c r="E390" s="62">
        <f t="shared" si="7"/>
        <v>76.75</v>
      </c>
      <c r="F390" s="31"/>
      <c r="G390" s="32" t="s">
        <v>199</v>
      </c>
      <c r="H390" s="61"/>
    </row>
    <row r="391" spans="1:8" ht="12.75">
      <c r="A391" s="29" t="s">
        <v>200</v>
      </c>
      <c r="B391" s="30" t="s">
        <v>201</v>
      </c>
      <c r="C391" s="28">
        <v>5500</v>
      </c>
      <c r="D391" s="32" t="s">
        <v>202</v>
      </c>
      <c r="E391" s="62">
        <f t="shared" si="7"/>
        <v>43175</v>
      </c>
      <c r="F391" s="31"/>
      <c r="G391" s="32" t="s">
        <v>202</v>
      </c>
      <c r="H391" s="61"/>
    </row>
    <row r="392" spans="1:8" ht="12.75">
      <c r="A392" s="29" t="s">
        <v>203</v>
      </c>
      <c r="B392" s="30" t="s">
        <v>204</v>
      </c>
      <c r="C392" s="28">
        <v>46</v>
      </c>
      <c r="D392" s="32" t="s">
        <v>205</v>
      </c>
      <c r="E392" s="62">
        <f t="shared" si="7"/>
        <v>469.66</v>
      </c>
      <c r="F392" s="31"/>
      <c r="G392" s="32" t="s">
        <v>205</v>
      </c>
      <c r="H392" s="61"/>
    </row>
    <row r="393" spans="1:8" ht="12.75">
      <c r="A393" s="29" t="s">
        <v>206</v>
      </c>
      <c r="B393" s="30" t="s">
        <v>207</v>
      </c>
      <c r="C393" s="28">
        <v>2259</v>
      </c>
      <c r="D393" s="32" t="s">
        <v>208</v>
      </c>
      <c r="E393" s="62">
        <f t="shared" si="7"/>
        <v>17823.51</v>
      </c>
      <c r="F393" s="31"/>
      <c r="G393" s="32" t="s">
        <v>208</v>
      </c>
      <c r="H393" s="61"/>
    </row>
    <row r="394" spans="1:8" ht="12.75">
      <c r="A394" s="29" t="s">
        <v>209</v>
      </c>
      <c r="B394" s="30" t="s">
        <v>210</v>
      </c>
      <c r="C394" s="28">
        <v>1693</v>
      </c>
      <c r="D394" s="32" t="s">
        <v>211</v>
      </c>
      <c r="E394" s="62">
        <f t="shared" si="7"/>
        <v>15186.210000000001</v>
      </c>
      <c r="F394" s="31"/>
      <c r="G394" s="32" t="s">
        <v>211</v>
      </c>
      <c r="H394" s="61"/>
    </row>
    <row r="395" spans="1:8" ht="12.75">
      <c r="A395" s="29" t="s">
        <v>212</v>
      </c>
      <c r="B395" s="30" t="s">
        <v>213</v>
      </c>
      <c r="C395" s="28">
        <v>29030</v>
      </c>
      <c r="D395" s="32" t="s">
        <v>214</v>
      </c>
      <c r="E395" s="62">
        <f t="shared" si="7"/>
        <v>260108.80000000002</v>
      </c>
      <c r="F395" s="31"/>
      <c r="G395" s="32" t="s">
        <v>214</v>
      </c>
      <c r="H395" s="61"/>
    </row>
    <row r="396" spans="1:8" ht="12.75">
      <c r="A396" s="29" t="s">
        <v>215</v>
      </c>
      <c r="B396" s="30" t="s">
        <v>216</v>
      </c>
      <c r="C396" s="28">
        <v>59</v>
      </c>
      <c r="D396" s="32" t="s">
        <v>217</v>
      </c>
      <c r="E396" s="62">
        <f t="shared" si="7"/>
        <v>600.03</v>
      </c>
      <c r="F396" s="31"/>
      <c r="G396" s="32" t="s">
        <v>217</v>
      </c>
      <c r="H396" s="61"/>
    </row>
    <row r="397" spans="1:8" ht="12.75">
      <c r="A397" s="29" t="s">
        <v>218</v>
      </c>
      <c r="B397" s="30" t="s">
        <v>219</v>
      </c>
      <c r="C397" s="28">
        <v>729</v>
      </c>
      <c r="D397" s="32" t="s">
        <v>220</v>
      </c>
      <c r="E397" s="62">
        <f t="shared" si="7"/>
        <v>31441.77</v>
      </c>
      <c r="F397" s="31"/>
      <c r="G397" s="32" t="s">
        <v>220</v>
      </c>
      <c r="H397" s="61"/>
    </row>
    <row r="398" spans="1:8" ht="12.75">
      <c r="A398" s="29" t="s">
        <v>221</v>
      </c>
      <c r="B398" s="30" t="s">
        <v>222</v>
      </c>
      <c r="C398" s="28">
        <v>2</v>
      </c>
      <c r="D398" s="32" t="s">
        <v>199</v>
      </c>
      <c r="E398" s="62">
        <f t="shared" si="7"/>
        <v>30.7</v>
      </c>
      <c r="F398" s="31"/>
      <c r="G398" s="32" t="s">
        <v>199</v>
      </c>
      <c r="H398" s="61"/>
    </row>
    <row r="399" spans="1:8" ht="12.75">
      <c r="A399" s="29" t="s">
        <v>223</v>
      </c>
      <c r="B399" s="30" t="s">
        <v>224</v>
      </c>
      <c r="C399" s="28">
        <v>237</v>
      </c>
      <c r="D399" s="32" t="s">
        <v>225</v>
      </c>
      <c r="E399" s="62">
        <f t="shared" si="7"/>
        <v>2422.1400000000003</v>
      </c>
      <c r="F399" s="31"/>
      <c r="G399" s="32" t="s">
        <v>225</v>
      </c>
      <c r="H399" s="61"/>
    </row>
    <row r="400" spans="1:8" ht="12.75">
      <c r="A400" s="29" t="s">
        <v>226</v>
      </c>
      <c r="B400" s="30" t="s">
        <v>227</v>
      </c>
      <c r="C400" s="28">
        <v>966</v>
      </c>
      <c r="D400" s="32" t="s">
        <v>187</v>
      </c>
      <c r="E400" s="62">
        <f t="shared" si="7"/>
        <v>9804.9</v>
      </c>
      <c r="F400" s="31"/>
      <c r="G400" s="32" t="s">
        <v>187</v>
      </c>
      <c r="H400" s="61"/>
    </row>
    <row r="401" spans="1:8" ht="12.75">
      <c r="A401" s="29" t="s">
        <v>228</v>
      </c>
      <c r="B401" s="30" t="s">
        <v>229</v>
      </c>
      <c r="C401" s="28">
        <v>14</v>
      </c>
      <c r="D401" s="32" t="s">
        <v>230</v>
      </c>
      <c r="E401" s="62">
        <f t="shared" si="7"/>
        <v>184.66</v>
      </c>
      <c r="F401" s="31"/>
      <c r="G401" s="32" t="s">
        <v>230</v>
      </c>
      <c r="H401" s="61"/>
    </row>
    <row r="402" spans="1:8" ht="12.75">
      <c r="A402" s="29" t="s">
        <v>231</v>
      </c>
      <c r="B402" s="30" t="s">
        <v>232</v>
      </c>
      <c r="C402" s="28">
        <v>28</v>
      </c>
      <c r="D402" s="32" t="s">
        <v>199</v>
      </c>
      <c r="E402" s="62">
        <f t="shared" si="7"/>
        <v>429.8</v>
      </c>
      <c r="F402" s="31"/>
      <c r="G402" s="32" t="s">
        <v>199</v>
      </c>
      <c r="H402" s="61"/>
    </row>
    <row r="403" spans="1:8" ht="12.75">
      <c r="A403" s="29" t="s">
        <v>233</v>
      </c>
      <c r="B403" s="30" t="s">
        <v>234</v>
      </c>
      <c r="C403" s="28">
        <v>72</v>
      </c>
      <c r="D403" s="32" t="s">
        <v>235</v>
      </c>
      <c r="E403" s="62">
        <f t="shared" si="7"/>
        <v>943.92</v>
      </c>
      <c r="F403" s="31"/>
      <c r="G403" s="32" t="s">
        <v>235</v>
      </c>
      <c r="H403" s="61"/>
    </row>
    <row r="404" spans="1:8" ht="12.75">
      <c r="A404" s="29" t="s">
        <v>236</v>
      </c>
      <c r="B404" s="30" t="s">
        <v>237</v>
      </c>
      <c r="C404" s="28">
        <v>325</v>
      </c>
      <c r="D404" s="32" t="s">
        <v>238</v>
      </c>
      <c r="E404" s="62">
        <f t="shared" si="7"/>
        <v>3389.75</v>
      </c>
      <c r="F404" s="31"/>
      <c r="G404" s="32" t="s">
        <v>238</v>
      </c>
      <c r="H404" s="61"/>
    </row>
    <row r="405" spans="1:8" ht="12.75">
      <c r="A405" s="29" t="s">
        <v>239</v>
      </c>
      <c r="B405" s="30" t="s">
        <v>240</v>
      </c>
      <c r="C405" s="28">
        <v>9</v>
      </c>
      <c r="D405" s="32" t="s">
        <v>235</v>
      </c>
      <c r="E405" s="62">
        <f t="shared" si="7"/>
        <v>117.99</v>
      </c>
      <c r="F405" s="31"/>
      <c r="G405" s="32" t="s">
        <v>235</v>
      </c>
      <c r="H405" s="61"/>
    </row>
    <row r="406" spans="1:8" ht="12.75">
      <c r="A406" s="29" t="s">
        <v>241</v>
      </c>
      <c r="B406" s="30" t="s">
        <v>242</v>
      </c>
      <c r="C406" s="28">
        <v>25</v>
      </c>
      <c r="D406" s="32" t="s">
        <v>199</v>
      </c>
      <c r="E406" s="62">
        <f t="shared" si="7"/>
        <v>383.75</v>
      </c>
      <c r="F406" s="31"/>
      <c r="G406" s="32" t="s">
        <v>199</v>
      </c>
      <c r="H406" s="61"/>
    </row>
    <row r="407" spans="1:8" ht="12.75">
      <c r="A407" s="29" t="s">
        <v>243</v>
      </c>
      <c r="B407" s="30" t="s">
        <v>244</v>
      </c>
      <c r="C407" s="28">
        <v>2633</v>
      </c>
      <c r="D407" s="32" t="s">
        <v>245</v>
      </c>
      <c r="E407" s="62">
        <f t="shared" si="7"/>
        <v>23065.079999999998</v>
      </c>
      <c r="F407" s="31"/>
      <c r="G407" s="32" t="s">
        <v>245</v>
      </c>
      <c r="H407" s="61"/>
    </row>
    <row r="408" spans="1:8" ht="12.75">
      <c r="A408" s="29" t="s">
        <v>246</v>
      </c>
      <c r="B408" s="30" t="s">
        <v>247</v>
      </c>
      <c r="C408" s="28">
        <v>15812</v>
      </c>
      <c r="D408" s="32" t="s">
        <v>248</v>
      </c>
      <c r="E408" s="62">
        <f t="shared" si="7"/>
        <v>183419.19999999998</v>
      </c>
      <c r="F408" s="31"/>
      <c r="G408" s="32" t="s">
        <v>248</v>
      </c>
      <c r="H408" s="61"/>
    </row>
    <row r="409" spans="1:8" ht="12.75">
      <c r="A409" s="29" t="s">
        <v>249</v>
      </c>
      <c r="B409" s="30" t="s">
        <v>250</v>
      </c>
      <c r="C409" s="28">
        <v>3768</v>
      </c>
      <c r="D409" s="32" t="s">
        <v>251</v>
      </c>
      <c r="E409" s="62">
        <f t="shared" si="7"/>
        <v>32819.280000000006</v>
      </c>
      <c r="F409" s="31"/>
      <c r="G409" s="32" t="s">
        <v>251</v>
      </c>
      <c r="H409" s="61"/>
    </row>
    <row r="410" spans="1:8" ht="12.75">
      <c r="A410" s="29" t="s">
        <v>252</v>
      </c>
      <c r="B410" s="30" t="s">
        <v>253</v>
      </c>
      <c r="C410" s="28">
        <v>1</v>
      </c>
      <c r="D410" s="32" t="s">
        <v>169</v>
      </c>
      <c r="E410" s="62">
        <f t="shared" si="7"/>
        <v>12.01</v>
      </c>
      <c r="F410" s="31"/>
      <c r="G410" s="32" t="s">
        <v>169</v>
      </c>
      <c r="H410" s="61"/>
    </row>
    <row r="411" spans="1:8" ht="12.75">
      <c r="A411" s="29" t="s">
        <v>254</v>
      </c>
      <c r="B411" s="30" t="s">
        <v>255</v>
      </c>
      <c r="C411" s="28">
        <v>1</v>
      </c>
      <c r="D411" s="32" t="s">
        <v>169</v>
      </c>
      <c r="E411" s="62">
        <f t="shared" si="7"/>
        <v>12.01</v>
      </c>
      <c r="F411" s="31"/>
      <c r="G411" s="32" t="s">
        <v>169</v>
      </c>
      <c r="H411" s="61"/>
    </row>
    <row r="412" spans="1:8" ht="12.75">
      <c r="A412" s="29" t="s">
        <v>256</v>
      </c>
      <c r="B412" s="30" t="s">
        <v>257</v>
      </c>
      <c r="C412" s="28">
        <v>1</v>
      </c>
      <c r="D412" s="32" t="s">
        <v>169</v>
      </c>
      <c r="E412" s="62">
        <f t="shared" si="7"/>
        <v>12.01</v>
      </c>
      <c r="F412" s="31"/>
      <c r="G412" s="32" t="s">
        <v>169</v>
      </c>
      <c r="H412" s="61"/>
    </row>
    <row r="413" spans="1:8" ht="12.75">
      <c r="A413" s="29" t="s">
        <v>258</v>
      </c>
      <c r="B413" s="30" t="s">
        <v>259</v>
      </c>
      <c r="C413" s="28">
        <v>1</v>
      </c>
      <c r="D413" s="32" t="s">
        <v>169</v>
      </c>
      <c r="E413" s="62">
        <f t="shared" si="7"/>
        <v>12.01</v>
      </c>
      <c r="F413" s="31"/>
      <c r="G413" s="32" t="s">
        <v>169</v>
      </c>
      <c r="H413" s="61"/>
    </row>
    <row r="414" spans="1:8" ht="12.75">
      <c r="A414" s="29" t="s">
        <v>260</v>
      </c>
      <c r="B414" s="30" t="s">
        <v>261</v>
      </c>
      <c r="C414" s="28">
        <v>1</v>
      </c>
      <c r="D414" s="32" t="s">
        <v>169</v>
      </c>
      <c r="E414" s="62">
        <f t="shared" si="7"/>
        <v>12.01</v>
      </c>
      <c r="F414" s="31"/>
      <c r="G414" s="32" t="s">
        <v>169</v>
      </c>
      <c r="H414" s="61"/>
    </row>
    <row r="415" spans="1:8" ht="12.75">
      <c r="A415" s="29" t="s">
        <v>262</v>
      </c>
      <c r="B415" s="30" t="s">
        <v>263</v>
      </c>
      <c r="C415" s="28">
        <v>1</v>
      </c>
      <c r="D415" s="32" t="s">
        <v>169</v>
      </c>
      <c r="E415" s="62">
        <f t="shared" si="7"/>
        <v>12.01</v>
      </c>
      <c r="F415" s="31"/>
      <c r="G415" s="32" t="s">
        <v>169</v>
      </c>
      <c r="H415" s="61"/>
    </row>
    <row r="416" spans="1:8" ht="12.75">
      <c r="A416" s="29" t="s">
        <v>264</v>
      </c>
      <c r="B416" s="30" t="s">
        <v>265</v>
      </c>
      <c r="C416" s="28">
        <v>1</v>
      </c>
      <c r="D416" s="32" t="s">
        <v>266</v>
      </c>
      <c r="E416" s="62">
        <f t="shared" si="7"/>
        <v>8.43</v>
      </c>
      <c r="F416" s="31"/>
      <c r="G416" s="32" t="s">
        <v>266</v>
      </c>
      <c r="H416" s="61"/>
    </row>
    <row r="417" spans="1:8" ht="12.75">
      <c r="A417" s="29" t="s">
        <v>267</v>
      </c>
      <c r="B417" s="30" t="s">
        <v>268</v>
      </c>
      <c r="C417" s="28">
        <v>1</v>
      </c>
      <c r="D417" s="32" t="s">
        <v>269</v>
      </c>
      <c r="E417" s="62">
        <f t="shared" si="7"/>
        <v>12.15</v>
      </c>
      <c r="F417" s="31"/>
      <c r="G417" s="32" t="s">
        <v>269</v>
      </c>
      <c r="H417" s="61"/>
    </row>
    <row r="418" spans="1:8" ht="12.75">
      <c r="A418" s="26"/>
      <c r="B418" s="27"/>
      <c r="C418" s="26">
        <f>SUM(C371:C417)</f>
        <v>64334</v>
      </c>
      <c r="D418" s="41"/>
      <c r="E418" s="54">
        <f>SUM(E371:E417)</f>
        <v>637618.9400000002</v>
      </c>
      <c r="F418" s="19"/>
      <c r="G418" s="11"/>
      <c r="H418" s="56"/>
    </row>
    <row r="419" spans="1:8" ht="9.75" customHeight="1">
      <c r="A419" s="26"/>
      <c r="B419" s="27"/>
      <c r="C419" s="26"/>
      <c r="D419" s="41"/>
      <c r="E419" s="11"/>
      <c r="F419" s="19"/>
      <c r="G419" s="11"/>
      <c r="H419" s="19"/>
    </row>
    <row r="420" spans="1:8" ht="12.75">
      <c r="A420" s="84" t="s">
        <v>554</v>
      </c>
      <c r="B420" s="84"/>
      <c r="C420" s="84"/>
      <c r="D420" s="84"/>
      <c r="E420" s="84"/>
      <c r="F420" s="84"/>
      <c r="G420" s="84"/>
      <c r="H420" s="84"/>
    </row>
    <row r="421" spans="1:8" ht="12.75">
      <c r="A421" s="84" t="s">
        <v>566</v>
      </c>
      <c r="B421" s="84"/>
      <c r="C421" s="84"/>
      <c r="D421" s="84"/>
      <c r="E421" s="84"/>
      <c r="F421" s="84"/>
      <c r="G421" s="84"/>
      <c r="H421" s="84"/>
    </row>
    <row r="422" spans="1:8" ht="13.5" thickBot="1">
      <c r="A422" s="76" t="s">
        <v>521</v>
      </c>
      <c r="B422" s="76"/>
      <c r="C422" s="76"/>
      <c r="D422" s="76"/>
      <c r="E422" s="76"/>
      <c r="F422" s="76"/>
      <c r="G422" s="76"/>
      <c r="H422" s="76"/>
    </row>
    <row r="423" spans="1:8" ht="13.5" thickBot="1">
      <c r="A423" s="77"/>
      <c r="B423" s="77"/>
      <c r="C423" s="77"/>
      <c r="D423" s="77"/>
      <c r="E423" s="77"/>
      <c r="F423" s="77"/>
      <c r="G423" s="77"/>
      <c r="H423" s="77"/>
    </row>
    <row r="424" spans="1:8" ht="13.5" thickBot="1">
      <c r="A424" s="73" t="s">
        <v>556</v>
      </c>
      <c r="B424" s="73"/>
      <c r="C424" s="83" t="s">
        <v>557</v>
      </c>
      <c r="D424" s="83"/>
      <c r="E424" s="83"/>
      <c r="F424" s="82" t="s">
        <v>558</v>
      </c>
      <c r="G424" s="82"/>
      <c r="H424" s="82"/>
    </row>
    <row r="425" spans="1:8" ht="24.75" thickBot="1">
      <c r="A425" s="73"/>
      <c r="B425" s="73"/>
      <c r="C425" s="13"/>
      <c r="D425" s="39" t="s">
        <v>559</v>
      </c>
      <c r="E425" s="18" t="s">
        <v>560</v>
      </c>
      <c r="F425" s="13"/>
      <c r="G425" s="18" t="s">
        <v>559</v>
      </c>
      <c r="H425" s="18" t="s">
        <v>560</v>
      </c>
    </row>
    <row r="426" spans="1:8" ht="12.75">
      <c r="A426" s="29" t="s">
        <v>270</v>
      </c>
      <c r="B426" s="30" t="s">
        <v>271</v>
      </c>
      <c r="C426" s="28">
        <v>1</v>
      </c>
      <c r="D426" s="32" t="s">
        <v>272</v>
      </c>
      <c r="E426" s="62">
        <f>C426*D426</f>
        <v>2.06</v>
      </c>
      <c r="F426" s="31"/>
      <c r="G426" s="32" t="s">
        <v>272</v>
      </c>
      <c r="H426" s="60"/>
    </row>
    <row r="427" spans="1:8" ht="12.75">
      <c r="A427" s="29" t="s">
        <v>273</v>
      </c>
      <c r="B427" s="30" t="s">
        <v>274</v>
      </c>
      <c r="C427" s="28">
        <v>3</v>
      </c>
      <c r="D427" s="32" t="s">
        <v>275</v>
      </c>
      <c r="E427" s="62">
        <f aca="true" t="shared" si="8" ref="E427:E459">C427*D427</f>
        <v>6.6899999999999995</v>
      </c>
      <c r="F427" s="31"/>
      <c r="G427" s="32" t="s">
        <v>275</v>
      </c>
      <c r="H427" s="61"/>
    </row>
    <row r="428" spans="1:8" ht="12.75">
      <c r="A428" s="29" t="s">
        <v>276</v>
      </c>
      <c r="B428" s="30" t="s">
        <v>277</v>
      </c>
      <c r="C428" s="28">
        <v>12</v>
      </c>
      <c r="D428" s="32" t="s">
        <v>573</v>
      </c>
      <c r="E428" s="62">
        <f t="shared" si="8"/>
        <v>44.160000000000004</v>
      </c>
      <c r="F428" s="31"/>
      <c r="G428" s="32" t="s">
        <v>573</v>
      </c>
      <c r="H428" s="61"/>
    </row>
    <row r="429" spans="1:8" ht="12.75">
      <c r="A429" s="29" t="s">
        <v>278</v>
      </c>
      <c r="B429" s="30" t="s">
        <v>279</v>
      </c>
      <c r="C429" s="28">
        <v>9</v>
      </c>
      <c r="D429" s="32" t="s">
        <v>86</v>
      </c>
      <c r="E429" s="62">
        <f t="shared" si="8"/>
        <v>18.36</v>
      </c>
      <c r="F429" s="31"/>
      <c r="G429" s="32" t="s">
        <v>86</v>
      </c>
      <c r="H429" s="61"/>
    </row>
    <row r="430" spans="1:8" ht="12.75">
      <c r="A430" s="29" t="s">
        <v>280</v>
      </c>
      <c r="B430" s="30" t="s">
        <v>281</v>
      </c>
      <c r="C430" s="28">
        <v>57</v>
      </c>
      <c r="D430" s="32" t="s">
        <v>570</v>
      </c>
      <c r="E430" s="62">
        <f t="shared" si="8"/>
        <v>892.0500000000001</v>
      </c>
      <c r="F430" s="31"/>
      <c r="G430" s="32" t="s">
        <v>570</v>
      </c>
      <c r="H430" s="61"/>
    </row>
    <row r="431" spans="1:8" ht="12.75">
      <c r="A431" s="29" t="s">
        <v>282</v>
      </c>
      <c r="B431" s="30" t="s">
        <v>283</v>
      </c>
      <c r="C431" s="28">
        <v>1</v>
      </c>
      <c r="D431" s="32" t="s">
        <v>568</v>
      </c>
      <c r="E431" s="62">
        <f t="shared" si="8"/>
        <v>3.51</v>
      </c>
      <c r="F431" s="31"/>
      <c r="G431" s="32" t="s">
        <v>568</v>
      </c>
      <c r="H431" s="61"/>
    </row>
    <row r="432" spans="1:8" ht="12.75">
      <c r="A432" s="29" t="s">
        <v>284</v>
      </c>
      <c r="B432" s="30" t="s">
        <v>285</v>
      </c>
      <c r="C432" s="28">
        <v>14</v>
      </c>
      <c r="D432" s="32" t="s">
        <v>569</v>
      </c>
      <c r="E432" s="62">
        <f t="shared" si="8"/>
        <v>28.139999999999997</v>
      </c>
      <c r="F432" s="31"/>
      <c r="G432" s="32" t="s">
        <v>569</v>
      </c>
      <c r="H432" s="61"/>
    </row>
    <row r="433" spans="1:8" ht="12.75">
      <c r="A433" s="29" t="s">
        <v>286</v>
      </c>
      <c r="B433" s="30" t="s">
        <v>287</v>
      </c>
      <c r="C433" s="28">
        <v>293</v>
      </c>
      <c r="D433" s="32" t="s">
        <v>288</v>
      </c>
      <c r="E433" s="62">
        <f t="shared" si="8"/>
        <v>8057.5</v>
      </c>
      <c r="F433" s="31"/>
      <c r="G433" s="32" t="s">
        <v>288</v>
      </c>
      <c r="H433" s="61"/>
    </row>
    <row r="434" spans="1:8" ht="12.75">
      <c r="A434" s="29" t="s">
        <v>289</v>
      </c>
      <c r="B434" s="30" t="s">
        <v>290</v>
      </c>
      <c r="C434" s="28">
        <v>2</v>
      </c>
      <c r="D434" s="32" t="s">
        <v>574</v>
      </c>
      <c r="E434" s="62">
        <f t="shared" si="8"/>
        <v>20</v>
      </c>
      <c r="F434" s="31"/>
      <c r="G434" s="32" t="s">
        <v>574</v>
      </c>
      <c r="H434" s="61"/>
    </row>
    <row r="435" spans="1:8" ht="12.75">
      <c r="A435" s="29" t="s">
        <v>291</v>
      </c>
      <c r="B435" s="30" t="s">
        <v>292</v>
      </c>
      <c r="C435" s="28">
        <v>1</v>
      </c>
      <c r="D435" s="32" t="s">
        <v>574</v>
      </c>
      <c r="E435" s="62">
        <f t="shared" si="8"/>
        <v>10</v>
      </c>
      <c r="F435" s="31"/>
      <c r="G435" s="32" t="s">
        <v>574</v>
      </c>
      <c r="H435" s="61"/>
    </row>
    <row r="436" spans="1:8" ht="12.75">
      <c r="A436" s="29" t="s">
        <v>293</v>
      </c>
      <c r="B436" s="30" t="s">
        <v>294</v>
      </c>
      <c r="C436" s="28">
        <v>13</v>
      </c>
      <c r="D436" s="32" t="s">
        <v>574</v>
      </c>
      <c r="E436" s="62">
        <f t="shared" si="8"/>
        <v>130</v>
      </c>
      <c r="F436" s="31"/>
      <c r="G436" s="32" t="s">
        <v>574</v>
      </c>
      <c r="H436" s="61"/>
    </row>
    <row r="437" spans="1:8" ht="12.75">
      <c r="A437" s="29" t="s">
        <v>295</v>
      </c>
      <c r="B437" s="30" t="s">
        <v>296</v>
      </c>
      <c r="C437" s="28">
        <v>84</v>
      </c>
      <c r="D437" s="32" t="s">
        <v>297</v>
      </c>
      <c r="E437" s="62">
        <f t="shared" si="8"/>
        <v>1102.92</v>
      </c>
      <c r="F437" s="31"/>
      <c r="G437" s="32" t="s">
        <v>297</v>
      </c>
      <c r="H437" s="61"/>
    </row>
    <row r="438" spans="1:8" ht="12.75">
      <c r="A438" s="29" t="s">
        <v>298</v>
      </c>
      <c r="B438" s="30" t="s">
        <v>299</v>
      </c>
      <c r="C438" s="28">
        <v>16</v>
      </c>
      <c r="D438" s="32" t="s">
        <v>300</v>
      </c>
      <c r="E438" s="62">
        <f t="shared" si="8"/>
        <v>215.68</v>
      </c>
      <c r="F438" s="31"/>
      <c r="G438" s="32" t="s">
        <v>300</v>
      </c>
      <c r="H438" s="61"/>
    </row>
    <row r="439" spans="1:8" ht="12.75">
      <c r="A439" s="29" t="s">
        <v>301</v>
      </c>
      <c r="B439" s="30" t="s">
        <v>302</v>
      </c>
      <c r="C439" s="28">
        <v>1</v>
      </c>
      <c r="D439" s="32" t="s">
        <v>572</v>
      </c>
      <c r="E439" s="62">
        <f t="shared" si="8"/>
        <v>6.55</v>
      </c>
      <c r="F439" s="31"/>
      <c r="G439" s="32" t="s">
        <v>572</v>
      </c>
      <c r="H439" s="61"/>
    </row>
    <row r="440" spans="1:8" ht="12.75">
      <c r="A440" s="29" t="s">
        <v>303</v>
      </c>
      <c r="B440" s="30" t="s">
        <v>304</v>
      </c>
      <c r="C440" s="28">
        <v>108</v>
      </c>
      <c r="D440" s="32" t="s">
        <v>305</v>
      </c>
      <c r="E440" s="62">
        <f t="shared" si="8"/>
        <v>1893.2400000000002</v>
      </c>
      <c r="F440" s="31"/>
      <c r="G440" s="32" t="s">
        <v>305</v>
      </c>
      <c r="H440" s="61"/>
    </row>
    <row r="441" spans="1:8" ht="12.75">
      <c r="A441" s="29" t="s">
        <v>306</v>
      </c>
      <c r="B441" s="30" t="s">
        <v>307</v>
      </c>
      <c r="C441" s="28">
        <v>1</v>
      </c>
      <c r="D441" s="32" t="s">
        <v>768</v>
      </c>
      <c r="E441" s="62">
        <f t="shared" si="8"/>
        <v>4.11</v>
      </c>
      <c r="F441" s="31"/>
      <c r="G441" s="32" t="s">
        <v>768</v>
      </c>
      <c r="H441" s="61"/>
    </row>
    <row r="442" spans="1:8" ht="12.75">
      <c r="A442" s="29" t="s">
        <v>308</v>
      </c>
      <c r="B442" s="30" t="s">
        <v>309</v>
      </c>
      <c r="C442" s="28">
        <v>15</v>
      </c>
      <c r="D442" s="32" t="s">
        <v>310</v>
      </c>
      <c r="E442" s="62">
        <f t="shared" si="8"/>
        <v>132.45</v>
      </c>
      <c r="F442" s="31"/>
      <c r="G442" s="32" t="s">
        <v>310</v>
      </c>
      <c r="H442" s="61"/>
    </row>
    <row r="443" spans="1:8" ht="12.75">
      <c r="A443" s="29" t="s">
        <v>311</v>
      </c>
      <c r="B443" s="30" t="s">
        <v>312</v>
      </c>
      <c r="C443" s="28">
        <v>15</v>
      </c>
      <c r="D443" s="32" t="s">
        <v>568</v>
      </c>
      <c r="E443" s="62">
        <f t="shared" si="8"/>
        <v>52.65</v>
      </c>
      <c r="F443" s="31"/>
      <c r="G443" s="32" t="s">
        <v>568</v>
      </c>
      <c r="H443" s="61"/>
    </row>
    <row r="444" spans="1:8" ht="12.75">
      <c r="A444" s="29" t="s">
        <v>313</v>
      </c>
      <c r="B444" s="30" t="s">
        <v>314</v>
      </c>
      <c r="C444" s="28">
        <v>21</v>
      </c>
      <c r="D444" s="32" t="s">
        <v>211</v>
      </c>
      <c r="E444" s="62">
        <f t="shared" si="8"/>
        <v>188.37</v>
      </c>
      <c r="F444" s="31"/>
      <c r="G444" s="32" t="s">
        <v>211</v>
      </c>
      <c r="H444" s="61"/>
    </row>
    <row r="445" spans="1:8" ht="12.75">
      <c r="A445" s="29" t="s">
        <v>315</v>
      </c>
      <c r="B445" s="30" t="s">
        <v>316</v>
      </c>
      <c r="C445" s="28">
        <v>1</v>
      </c>
      <c r="D445" s="32" t="s">
        <v>570</v>
      </c>
      <c r="E445" s="62">
        <f t="shared" si="8"/>
        <v>15.65</v>
      </c>
      <c r="F445" s="31"/>
      <c r="G445" s="32" t="s">
        <v>570</v>
      </c>
      <c r="H445" s="61"/>
    </row>
    <row r="446" spans="1:8" ht="12.75">
      <c r="A446" s="29" t="s">
        <v>317</v>
      </c>
      <c r="B446" s="30" t="s">
        <v>318</v>
      </c>
      <c r="C446" s="28">
        <v>82</v>
      </c>
      <c r="D446" s="32" t="s">
        <v>319</v>
      </c>
      <c r="E446" s="62">
        <f t="shared" si="8"/>
        <v>2888.04</v>
      </c>
      <c r="F446" s="31"/>
      <c r="G446" s="32" t="s">
        <v>319</v>
      </c>
      <c r="H446" s="61"/>
    </row>
    <row r="447" spans="1:8" ht="12.75">
      <c r="A447" s="29" t="s">
        <v>320</v>
      </c>
      <c r="B447" s="30" t="s">
        <v>321</v>
      </c>
      <c r="C447" s="28">
        <v>1</v>
      </c>
      <c r="D447" s="32" t="s">
        <v>322</v>
      </c>
      <c r="E447" s="62">
        <f t="shared" si="8"/>
        <v>2.05</v>
      </c>
      <c r="F447" s="31"/>
      <c r="G447" s="32" t="s">
        <v>322</v>
      </c>
      <c r="H447" s="61"/>
    </row>
    <row r="448" spans="1:8" ht="12.75">
      <c r="A448" s="29" t="s">
        <v>323</v>
      </c>
      <c r="B448" s="30" t="s">
        <v>324</v>
      </c>
      <c r="C448" s="28">
        <v>1</v>
      </c>
      <c r="D448" s="32" t="s">
        <v>568</v>
      </c>
      <c r="E448" s="62">
        <f t="shared" si="8"/>
        <v>3.51</v>
      </c>
      <c r="F448" s="31"/>
      <c r="G448" s="32" t="s">
        <v>568</v>
      </c>
      <c r="H448" s="61"/>
    </row>
    <row r="449" spans="1:8" ht="12.75">
      <c r="A449" s="29" t="s">
        <v>325</v>
      </c>
      <c r="B449" s="30" t="s">
        <v>326</v>
      </c>
      <c r="C449" s="28">
        <v>148</v>
      </c>
      <c r="D449" s="32" t="s">
        <v>577</v>
      </c>
      <c r="E449" s="62">
        <f t="shared" si="8"/>
        <v>333</v>
      </c>
      <c r="F449" s="31"/>
      <c r="G449" s="32" t="s">
        <v>577</v>
      </c>
      <c r="H449" s="61"/>
    </row>
    <row r="450" spans="1:8" ht="12.75">
      <c r="A450" s="29" t="s">
        <v>327</v>
      </c>
      <c r="B450" s="30" t="s">
        <v>328</v>
      </c>
      <c r="C450" s="28">
        <v>1</v>
      </c>
      <c r="D450" s="32" t="s">
        <v>86</v>
      </c>
      <c r="E450" s="62">
        <f t="shared" si="8"/>
        <v>2.04</v>
      </c>
      <c r="F450" s="31"/>
      <c r="G450" s="32" t="s">
        <v>86</v>
      </c>
      <c r="H450" s="61"/>
    </row>
    <row r="451" spans="1:8" ht="12.75">
      <c r="A451" s="29" t="s">
        <v>329</v>
      </c>
      <c r="B451" s="30" t="s">
        <v>330</v>
      </c>
      <c r="C451" s="28">
        <v>1</v>
      </c>
      <c r="D451" s="32" t="s">
        <v>768</v>
      </c>
      <c r="E451" s="62">
        <f t="shared" si="8"/>
        <v>4.11</v>
      </c>
      <c r="F451" s="31"/>
      <c r="G451" s="32" t="s">
        <v>768</v>
      </c>
      <c r="H451" s="61"/>
    </row>
    <row r="452" spans="1:8" ht="12.75">
      <c r="A452" s="29" t="s">
        <v>331</v>
      </c>
      <c r="B452" s="30" t="s">
        <v>332</v>
      </c>
      <c r="C452" s="28">
        <v>1</v>
      </c>
      <c r="D452" s="32" t="s">
        <v>574</v>
      </c>
      <c r="E452" s="62">
        <f t="shared" si="8"/>
        <v>10</v>
      </c>
      <c r="F452" s="31"/>
      <c r="G452" s="32" t="s">
        <v>574</v>
      </c>
      <c r="H452" s="61"/>
    </row>
    <row r="453" spans="1:8" ht="12.75">
      <c r="A453" s="29" t="s">
        <v>333</v>
      </c>
      <c r="B453" s="30" t="s">
        <v>334</v>
      </c>
      <c r="C453" s="28">
        <v>1</v>
      </c>
      <c r="D453" s="32" t="s">
        <v>574</v>
      </c>
      <c r="E453" s="62">
        <f t="shared" si="8"/>
        <v>10</v>
      </c>
      <c r="F453" s="31"/>
      <c r="G453" s="32" t="s">
        <v>574</v>
      </c>
      <c r="H453" s="61"/>
    </row>
    <row r="454" spans="1:8" ht="12.75">
      <c r="A454" s="29" t="s">
        <v>335</v>
      </c>
      <c r="B454" s="30" t="s">
        <v>336</v>
      </c>
      <c r="C454" s="28">
        <v>1</v>
      </c>
      <c r="D454" s="32" t="s">
        <v>574</v>
      </c>
      <c r="E454" s="62">
        <f t="shared" si="8"/>
        <v>10</v>
      </c>
      <c r="F454" s="31"/>
      <c r="G454" s="32" t="s">
        <v>574</v>
      </c>
      <c r="H454" s="61"/>
    </row>
    <row r="455" spans="1:8" ht="12.75">
      <c r="A455" s="29" t="s">
        <v>337</v>
      </c>
      <c r="B455" s="30" t="s">
        <v>338</v>
      </c>
      <c r="C455" s="28">
        <v>1</v>
      </c>
      <c r="D455" s="32" t="s">
        <v>569</v>
      </c>
      <c r="E455" s="62">
        <f t="shared" si="8"/>
        <v>2.01</v>
      </c>
      <c r="F455" s="31"/>
      <c r="G455" s="32" t="s">
        <v>569</v>
      </c>
      <c r="H455" s="61"/>
    </row>
    <row r="456" spans="1:8" ht="12.75">
      <c r="A456" s="29" t="s">
        <v>339</v>
      </c>
      <c r="B456" s="30" t="s">
        <v>340</v>
      </c>
      <c r="C456" s="28">
        <v>1</v>
      </c>
      <c r="D456" s="32" t="s">
        <v>568</v>
      </c>
      <c r="E456" s="62">
        <f t="shared" si="8"/>
        <v>3.51</v>
      </c>
      <c r="F456" s="31"/>
      <c r="G456" s="32" t="s">
        <v>568</v>
      </c>
      <c r="H456" s="61"/>
    </row>
    <row r="457" spans="1:8" ht="12.75">
      <c r="A457" s="29" t="s">
        <v>341</v>
      </c>
      <c r="B457" s="30" t="s">
        <v>342</v>
      </c>
      <c r="C457" s="28">
        <v>1</v>
      </c>
      <c r="D457" s="32" t="s">
        <v>570</v>
      </c>
      <c r="E457" s="62">
        <f t="shared" si="8"/>
        <v>15.65</v>
      </c>
      <c r="F457" s="31"/>
      <c r="G457" s="32" t="s">
        <v>570</v>
      </c>
      <c r="H457" s="61"/>
    </row>
    <row r="458" spans="1:8" ht="12.75">
      <c r="A458" s="29" t="s">
        <v>343</v>
      </c>
      <c r="B458" s="30" t="s">
        <v>344</v>
      </c>
      <c r="C458" s="28">
        <v>1</v>
      </c>
      <c r="D458" s="32" t="s">
        <v>573</v>
      </c>
      <c r="E458" s="62">
        <f t="shared" si="8"/>
        <v>3.68</v>
      </c>
      <c r="F458" s="31"/>
      <c r="G458" s="32" t="s">
        <v>573</v>
      </c>
      <c r="H458" s="61"/>
    </row>
    <row r="459" spans="1:8" ht="12.75">
      <c r="A459" s="29" t="s">
        <v>345</v>
      </c>
      <c r="B459" s="30" t="s">
        <v>346</v>
      </c>
      <c r="C459" s="28">
        <v>2</v>
      </c>
      <c r="D459" s="32" t="s">
        <v>570</v>
      </c>
      <c r="E459" s="62">
        <f t="shared" si="8"/>
        <v>31.3</v>
      </c>
      <c r="F459" s="31"/>
      <c r="G459" s="32" t="s">
        <v>570</v>
      </c>
      <c r="H459" s="61"/>
    </row>
    <row r="460" spans="1:8" ht="12.75">
      <c r="A460" s="26"/>
      <c r="B460" s="27"/>
      <c r="C460" s="26">
        <f>SUM(C426:C459)</f>
        <v>911</v>
      </c>
      <c r="D460" s="41"/>
      <c r="E460" s="54">
        <f>SUM(E426:E459)</f>
        <v>16142.990000000002</v>
      </c>
      <c r="F460" s="19"/>
      <c r="G460" s="11"/>
      <c r="H460" s="56"/>
    </row>
    <row r="461" spans="1:8" ht="9.75" customHeight="1">
      <c r="A461" s="26"/>
      <c r="B461" s="27"/>
      <c r="C461" s="26"/>
      <c r="D461" s="41"/>
      <c r="E461" s="11"/>
      <c r="F461" s="19"/>
      <c r="G461" s="11"/>
      <c r="H461" s="19"/>
    </row>
    <row r="462" spans="1:8" ht="12.75">
      <c r="A462" s="84" t="s">
        <v>554</v>
      </c>
      <c r="B462" s="84"/>
      <c r="C462" s="84"/>
      <c r="D462" s="84"/>
      <c r="E462" s="84"/>
      <c r="F462" s="84"/>
      <c r="G462" s="84"/>
      <c r="H462" s="84"/>
    </row>
    <row r="463" spans="1:8" ht="12.75">
      <c r="A463" s="84" t="s">
        <v>566</v>
      </c>
      <c r="B463" s="84"/>
      <c r="C463" s="84"/>
      <c r="D463" s="84"/>
      <c r="E463" s="84"/>
      <c r="F463" s="84"/>
      <c r="G463" s="84"/>
      <c r="H463" s="84"/>
    </row>
    <row r="464" spans="1:8" ht="13.5" thickBot="1">
      <c r="A464" s="76" t="s">
        <v>522</v>
      </c>
      <c r="B464" s="76"/>
      <c r="C464" s="76"/>
      <c r="D464" s="76"/>
      <c r="E464" s="76"/>
      <c r="F464" s="76"/>
      <c r="G464" s="76"/>
      <c r="H464" s="76"/>
    </row>
    <row r="465" spans="1:8" ht="13.5" thickBot="1">
      <c r="A465" s="77"/>
      <c r="B465" s="77"/>
      <c r="C465" s="77"/>
      <c r="D465" s="77"/>
      <c r="E465" s="77"/>
      <c r="F465" s="77"/>
      <c r="G465" s="77"/>
      <c r="H465" s="77"/>
    </row>
    <row r="466" spans="1:8" ht="13.5" thickBot="1">
      <c r="A466" s="73" t="s">
        <v>556</v>
      </c>
      <c r="B466" s="73"/>
      <c r="C466" s="83" t="s">
        <v>557</v>
      </c>
      <c r="D466" s="83"/>
      <c r="E466" s="83"/>
      <c r="F466" s="82" t="s">
        <v>558</v>
      </c>
      <c r="G466" s="82"/>
      <c r="H466" s="82"/>
    </row>
    <row r="467" spans="1:8" ht="24.75" thickBot="1">
      <c r="A467" s="73"/>
      <c r="B467" s="73"/>
      <c r="C467" s="13"/>
      <c r="D467" s="39" t="s">
        <v>559</v>
      </c>
      <c r="E467" s="18" t="s">
        <v>560</v>
      </c>
      <c r="F467" s="13"/>
      <c r="G467" s="18" t="s">
        <v>559</v>
      </c>
      <c r="H467" s="18" t="s">
        <v>560</v>
      </c>
    </row>
    <row r="468" spans="1:8" ht="12.75">
      <c r="A468" s="29" t="s">
        <v>347</v>
      </c>
      <c r="B468" s="30" t="s">
        <v>348</v>
      </c>
      <c r="C468" s="28">
        <v>5997</v>
      </c>
      <c r="D468" s="32" t="s">
        <v>349</v>
      </c>
      <c r="E468" s="62">
        <f>C468*D468</f>
        <v>29865.06</v>
      </c>
      <c r="F468" s="31"/>
      <c r="G468" s="32" t="s">
        <v>349</v>
      </c>
      <c r="H468" s="60"/>
    </row>
    <row r="469" spans="1:8" ht="12.75">
      <c r="A469" s="29" t="s">
        <v>350</v>
      </c>
      <c r="B469" s="30" t="s">
        <v>351</v>
      </c>
      <c r="C469" s="28">
        <v>361</v>
      </c>
      <c r="D469" s="32" t="s">
        <v>352</v>
      </c>
      <c r="E469" s="62">
        <f aca="true" t="shared" si="9" ref="E469:E490">C469*D469</f>
        <v>4812.13</v>
      </c>
      <c r="F469" s="31"/>
      <c r="G469" s="32" t="s">
        <v>352</v>
      </c>
      <c r="H469" s="61"/>
    </row>
    <row r="470" spans="1:8" ht="12.75">
      <c r="A470" s="29" t="s">
        <v>353</v>
      </c>
      <c r="B470" s="30" t="s">
        <v>354</v>
      </c>
      <c r="C470" s="28">
        <v>50</v>
      </c>
      <c r="D470" s="32" t="s">
        <v>352</v>
      </c>
      <c r="E470" s="62">
        <f t="shared" si="9"/>
        <v>666.5</v>
      </c>
      <c r="F470" s="31"/>
      <c r="G470" s="32" t="s">
        <v>352</v>
      </c>
      <c r="H470" s="61"/>
    </row>
    <row r="471" spans="1:8" ht="12.75">
      <c r="A471" s="29" t="s">
        <v>355</v>
      </c>
      <c r="B471" s="30" t="s">
        <v>356</v>
      </c>
      <c r="C471" s="28">
        <v>360</v>
      </c>
      <c r="D471" s="32" t="s">
        <v>357</v>
      </c>
      <c r="E471" s="62">
        <f t="shared" si="9"/>
        <v>1512</v>
      </c>
      <c r="F471" s="31"/>
      <c r="G471" s="32" t="s">
        <v>357</v>
      </c>
      <c r="H471" s="61"/>
    </row>
    <row r="472" spans="1:8" ht="12.75">
      <c r="A472" s="29" t="s">
        <v>358</v>
      </c>
      <c r="B472" s="30" t="s">
        <v>359</v>
      </c>
      <c r="C472" s="28">
        <v>394</v>
      </c>
      <c r="D472" s="32" t="s">
        <v>357</v>
      </c>
      <c r="E472" s="62">
        <f t="shared" si="9"/>
        <v>1654.8000000000002</v>
      </c>
      <c r="F472" s="31"/>
      <c r="G472" s="32" t="s">
        <v>357</v>
      </c>
      <c r="H472" s="61"/>
    </row>
    <row r="473" spans="1:8" ht="12.75">
      <c r="A473" s="29" t="s">
        <v>360</v>
      </c>
      <c r="B473" s="30" t="s">
        <v>361</v>
      </c>
      <c r="C473" s="28">
        <v>900</v>
      </c>
      <c r="D473" s="32" t="s">
        <v>357</v>
      </c>
      <c r="E473" s="62">
        <f t="shared" si="9"/>
        <v>3780</v>
      </c>
      <c r="F473" s="31"/>
      <c r="G473" s="32" t="s">
        <v>357</v>
      </c>
      <c r="H473" s="61"/>
    </row>
    <row r="474" spans="1:8" ht="12.75">
      <c r="A474" s="29" t="s">
        <v>362</v>
      </c>
      <c r="B474" s="30" t="s">
        <v>363</v>
      </c>
      <c r="C474" s="28">
        <v>6291</v>
      </c>
      <c r="D474" s="32" t="s">
        <v>364</v>
      </c>
      <c r="E474" s="62">
        <f t="shared" si="9"/>
        <v>17614.8</v>
      </c>
      <c r="F474" s="31"/>
      <c r="G474" s="32" t="s">
        <v>364</v>
      </c>
      <c r="H474" s="61"/>
    </row>
    <row r="475" spans="1:8" ht="12.75">
      <c r="A475" s="29" t="s">
        <v>365</v>
      </c>
      <c r="B475" s="30" t="s">
        <v>366</v>
      </c>
      <c r="C475" s="28">
        <v>18681</v>
      </c>
      <c r="D475" s="32" t="s">
        <v>367</v>
      </c>
      <c r="E475" s="62">
        <f t="shared" si="9"/>
        <v>104987.22</v>
      </c>
      <c r="F475" s="31"/>
      <c r="G475" s="32" t="s">
        <v>367</v>
      </c>
      <c r="H475" s="61"/>
    </row>
    <row r="476" spans="1:8" ht="12.75">
      <c r="A476" s="29" t="s">
        <v>368</v>
      </c>
      <c r="B476" s="30" t="s">
        <v>369</v>
      </c>
      <c r="C476" s="28">
        <v>260</v>
      </c>
      <c r="D476" s="32" t="s">
        <v>370</v>
      </c>
      <c r="E476" s="62">
        <f t="shared" si="9"/>
        <v>1125.8</v>
      </c>
      <c r="F476" s="31"/>
      <c r="G476" s="32" t="s">
        <v>370</v>
      </c>
      <c r="H476" s="61"/>
    </row>
    <row r="477" spans="1:8" ht="12.75">
      <c r="A477" s="29" t="s">
        <v>371</v>
      </c>
      <c r="B477" s="30" t="s">
        <v>372</v>
      </c>
      <c r="C477" s="28">
        <v>1</v>
      </c>
      <c r="D477" s="32" t="s">
        <v>370</v>
      </c>
      <c r="E477" s="62">
        <f t="shared" si="9"/>
        <v>4.33</v>
      </c>
      <c r="F477" s="31"/>
      <c r="G477" s="32" t="s">
        <v>370</v>
      </c>
      <c r="H477" s="61"/>
    </row>
    <row r="478" spans="1:8" ht="12.75">
      <c r="A478" s="29" t="s">
        <v>373</v>
      </c>
      <c r="B478" s="30" t="s">
        <v>374</v>
      </c>
      <c r="C478" s="28">
        <v>312</v>
      </c>
      <c r="D478" s="32" t="s">
        <v>375</v>
      </c>
      <c r="E478" s="62">
        <f t="shared" si="9"/>
        <v>1756.56</v>
      </c>
      <c r="F478" s="31"/>
      <c r="G478" s="32" t="s">
        <v>375</v>
      </c>
      <c r="H478" s="61"/>
    </row>
    <row r="479" spans="1:8" ht="12.75">
      <c r="A479" s="29" t="s">
        <v>376</v>
      </c>
      <c r="B479" s="30" t="s">
        <v>377</v>
      </c>
      <c r="C479" s="28">
        <v>45</v>
      </c>
      <c r="D479" s="32" t="s">
        <v>67</v>
      </c>
      <c r="E479" s="62">
        <f t="shared" si="9"/>
        <v>461.25</v>
      </c>
      <c r="F479" s="31"/>
      <c r="G479" s="32" t="s">
        <v>67</v>
      </c>
      <c r="H479" s="61"/>
    </row>
    <row r="480" spans="1:8" ht="12.75">
      <c r="A480" s="29" t="s">
        <v>378</v>
      </c>
      <c r="B480" s="30" t="s">
        <v>379</v>
      </c>
      <c r="C480" s="28">
        <v>502</v>
      </c>
      <c r="D480" s="32" t="s">
        <v>380</v>
      </c>
      <c r="E480" s="62">
        <f t="shared" si="9"/>
        <v>2103.38</v>
      </c>
      <c r="F480" s="31"/>
      <c r="G480" s="32" t="s">
        <v>380</v>
      </c>
      <c r="H480" s="61"/>
    </row>
    <row r="481" spans="1:8" ht="12.75">
      <c r="A481" s="29" t="s">
        <v>381</v>
      </c>
      <c r="B481" s="30" t="s">
        <v>382</v>
      </c>
      <c r="C481" s="28">
        <v>1248</v>
      </c>
      <c r="D481" s="32" t="s">
        <v>364</v>
      </c>
      <c r="E481" s="62">
        <f t="shared" si="9"/>
        <v>3494.3999999999996</v>
      </c>
      <c r="F481" s="31"/>
      <c r="G481" s="32" t="s">
        <v>364</v>
      </c>
      <c r="H481" s="61"/>
    </row>
    <row r="482" spans="1:8" ht="12.75">
      <c r="A482" s="29" t="s">
        <v>383</v>
      </c>
      <c r="B482" s="30" t="s">
        <v>384</v>
      </c>
      <c r="C482" s="28">
        <v>313</v>
      </c>
      <c r="D482" s="32" t="s">
        <v>385</v>
      </c>
      <c r="E482" s="62">
        <f t="shared" si="9"/>
        <v>3596.37</v>
      </c>
      <c r="F482" s="31"/>
      <c r="G482" s="32" t="s">
        <v>385</v>
      </c>
      <c r="H482" s="61"/>
    </row>
    <row r="483" spans="1:8" ht="12.75">
      <c r="A483" s="29" t="s">
        <v>386</v>
      </c>
      <c r="B483" s="30" t="s">
        <v>387</v>
      </c>
      <c r="C483" s="28">
        <v>1</v>
      </c>
      <c r="D483" s="32" t="s">
        <v>375</v>
      </c>
      <c r="E483" s="62">
        <f t="shared" si="9"/>
        <v>5.63</v>
      </c>
      <c r="F483" s="31"/>
      <c r="G483" s="32" t="s">
        <v>375</v>
      </c>
      <c r="H483" s="61"/>
    </row>
    <row r="484" spans="1:8" ht="12.75">
      <c r="A484" s="29" t="s">
        <v>388</v>
      </c>
      <c r="B484" s="30" t="s">
        <v>389</v>
      </c>
      <c r="C484" s="28">
        <v>5</v>
      </c>
      <c r="D484" s="32" t="s">
        <v>370</v>
      </c>
      <c r="E484" s="62">
        <f t="shared" si="9"/>
        <v>21.65</v>
      </c>
      <c r="F484" s="31"/>
      <c r="G484" s="32" t="s">
        <v>370</v>
      </c>
      <c r="H484" s="61"/>
    </row>
    <row r="485" spans="1:8" ht="12.75">
      <c r="A485" s="29" t="s">
        <v>390</v>
      </c>
      <c r="B485" s="30" t="s">
        <v>391</v>
      </c>
      <c r="C485" s="28">
        <v>5</v>
      </c>
      <c r="D485" s="32" t="s">
        <v>364</v>
      </c>
      <c r="E485" s="62">
        <f t="shared" si="9"/>
        <v>14</v>
      </c>
      <c r="F485" s="31"/>
      <c r="G485" s="32" t="s">
        <v>364</v>
      </c>
      <c r="H485" s="61"/>
    </row>
    <row r="486" spans="1:8" ht="12.75">
      <c r="A486" s="29" t="s">
        <v>392</v>
      </c>
      <c r="B486" s="30" t="s">
        <v>393</v>
      </c>
      <c r="C486" s="28">
        <v>5</v>
      </c>
      <c r="D486" s="32" t="s">
        <v>370</v>
      </c>
      <c r="E486" s="62">
        <f t="shared" si="9"/>
        <v>21.65</v>
      </c>
      <c r="F486" s="31"/>
      <c r="G486" s="32" t="s">
        <v>370</v>
      </c>
      <c r="H486" s="61"/>
    </row>
    <row r="487" spans="1:8" ht="12.75">
      <c r="A487" s="29" t="s">
        <v>394</v>
      </c>
      <c r="B487" s="30" t="s">
        <v>395</v>
      </c>
      <c r="C487" s="28">
        <v>5</v>
      </c>
      <c r="D487" s="32" t="s">
        <v>364</v>
      </c>
      <c r="E487" s="62">
        <f t="shared" si="9"/>
        <v>14</v>
      </c>
      <c r="F487" s="31"/>
      <c r="G487" s="32" t="s">
        <v>364</v>
      </c>
      <c r="H487" s="61"/>
    </row>
    <row r="488" spans="1:8" ht="12.75">
      <c r="A488" s="29" t="s">
        <v>396</v>
      </c>
      <c r="B488" s="30" t="s">
        <v>397</v>
      </c>
      <c r="C488" s="28">
        <v>5</v>
      </c>
      <c r="D488" s="32" t="s">
        <v>370</v>
      </c>
      <c r="E488" s="62">
        <f t="shared" si="9"/>
        <v>21.65</v>
      </c>
      <c r="F488" s="31"/>
      <c r="G488" s="32" t="s">
        <v>370</v>
      </c>
      <c r="H488" s="61"/>
    </row>
    <row r="489" spans="1:8" ht="12.75">
      <c r="A489" s="29" t="s">
        <v>398</v>
      </c>
      <c r="B489" s="30" t="s">
        <v>399</v>
      </c>
      <c r="C489" s="28">
        <v>5</v>
      </c>
      <c r="D489" s="32" t="s">
        <v>364</v>
      </c>
      <c r="E489" s="62">
        <f t="shared" si="9"/>
        <v>14</v>
      </c>
      <c r="F489" s="31"/>
      <c r="G489" s="32" t="s">
        <v>364</v>
      </c>
      <c r="H489" s="61"/>
    </row>
    <row r="490" spans="1:8" ht="12.75">
      <c r="A490" s="29" t="s">
        <v>400</v>
      </c>
      <c r="B490" s="30" t="s">
        <v>401</v>
      </c>
      <c r="C490" s="28">
        <v>10</v>
      </c>
      <c r="D490" s="32" t="s">
        <v>402</v>
      </c>
      <c r="E490" s="62">
        <f t="shared" si="9"/>
        <v>50.4</v>
      </c>
      <c r="F490" s="31"/>
      <c r="G490" s="32" t="s">
        <v>402</v>
      </c>
      <c r="H490" s="61"/>
    </row>
    <row r="491" spans="1:8" ht="12.75">
      <c r="A491" s="26"/>
      <c r="B491" s="27"/>
      <c r="C491" s="26">
        <f>SUM(C468:C490)</f>
        <v>35756</v>
      </c>
      <c r="D491" s="41"/>
      <c r="E491" s="54">
        <f>SUM(E468:E490)</f>
        <v>177597.57999999996</v>
      </c>
      <c r="F491" s="19"/>
      <c r="G491" s="11"/>
      <c r="H491" s="56"/>
    </row>
    <row r="492" spans="1:8" ht="9.75" customHeight="1">
      <c r="A492" s="26"/>
      <c r="B492" s="27"/>
      <c r="C492" s="26"/>
      <c r="D492" s="41"/>
      <c r="E492" s="11"/>
      <c r="F492" s="19"/>
      <c r="G492" s="11"/>
      <c r="H492" s="19"/>
    </row>
    <row r="493" spans="1:8" ht="12.75">
      <c r="A493" s="84" t="s">
        <v>554</v>
      </c>
      <c r="B493" s="84"/>
      <c r="C493" s="84"/>
      <c r="D493" s="84"/>
      <c r="E493" s="84"/>
      <c r="F493" s="84"/>
      <c r="G493" s="84"/>
      <c r="H493" s="84"/>
    </row>
    <row r="494" spans="1:8" ht="12.75">
      <c r="A494" s="84" t="s">
        <v>566</v>
      </c>
      <c r="B494" s="84"/>
      <c r="C494" s="84"/>
      <c r="D494" s="84"/>
      <c r="E494" s="84"/>
      <c r="F494" s="84"/>
      <c r="G494" s="84"/>
      <c r="H494" s="84"/>
    </row>
    <row r="495" spans="1:8" ht="13.5" thickBot="1">
      <c r="A495" s="76" t="s">
        <v>523</v>
      </c>
      <c r="B495" s="76"/>
      <c r="C495" s="76"/>
      <c r="D495" s="76"/>
      <c r="E495" s="76"/>
      <c r="F495" s="76"/>
      <c r="G495" s="76"/>
      <c r="H495" s="76"/>
    </row>
    <row r="496" spans="1:8" ht="13.5" thickBot="1">
      <c r="A496" s="77"/>
      <c r="B496" s="77"/>
      <c r="C496" s="77"/>
      <c r="D496" s="77"/>
      <c r="E496" s="77"/>
      <c r="F496" s="77"/>
      <c r="G496" s="77"/>
      <c r="H496" s="77"/>
    </row>
    <row r="497" spans="1:8" ht="13.5" thickBot="1">
      <c r="A497" s="73" t="s">
        <v>556</v>
      </c>
      <c r="B497" s="73"/>
      <c r="C497" s="83" t="s">
        <v>557</v>
      </c>
      <c r="D497" s="83"/>
      <c r="E497" s="83"/>
      <c r="F497" s="82" t="s">
        <v>558</v>
      </c>
      <c r="G497" s="82"/>
      <c r="H497" s="82"/>
    </row>
    <row r="498" spans="1:8" ht="24.75" thickBot="1">
      <c r="A498" s="73"/>
      <c r="B498" s="73"/>
      <c r="C498" s="13"/>
      <c r="D498" s="39" t="s">
        <v>559</v>
      </c>
      <c r="E498" s="18" t="s">
        <v>560</v>
      </c>
      <c r="F498" s="13"/>
      <c r="G498" s="18" t="s">
        <v>559</v>
      </c>
      <c r="H498" s="18" t="s">
        <v>560</v>
      </c>
    </row>
    <row r="499" spans="1:8" ht="12.75">
      <c r="A499" s="29" t="s">
        <v>403</v>
      </c>
      <c r="B499" s="30" t="s">
        <v>404</v>
      </c>
      <c r="C499" s="28">
        <v>11</v>
      </c>
      <c r="D499" s="32" t="s">
        <v>405</v>
      </c>
      <c r="E499" s="62">
        <f>C499*D499</f>
        <v>20.79</v>
      </c>
      <c r="F499" s="31"/>
      <c r="G499" s="32" t="s">
        <v>405</v>
      </c>
      <c r="H499" s="60"/>
    </row>
    <row r="500" spans="1:8" ht="12.75">
      <c r="A500" s="29" t="s">
        <v>406</v>
      </c>
      <c r="B500" s="30" t="s">
        <v>407</v>
      </c>
      <c r="C500" s="28">
        <v>1</v>
      </c>
      <c r="D500" s="32" t="s">
        <v>755</v>
      </c>
      <c r="E500" s="62">
        <f aca="true" t="shared" si="10" ref="E500:E531">C500*D500</f>
        <v>5.79</v>
      </c>
      <c r="F500" s="31"/>
      <c r="G500" s="32" t="s">
        <v>755</v>
      </c>
      <c r="H500" s="61"/>
    </row>
    <row r="501" spans="1:8" ht="12.75">
      <c r="A501" s="29" t="s">
        <v>408</v>
      </c>
      <c r="B501" s="30" t="s">
        <v>409</v>
      </c>
      <c r="C501" s="28">
        <v>1</v>
      </c>
      <c r="D501" s="32" t="s">
        <v>370</v>
      </c>
      <c r="E501" s="62">
        <f t="shared" si="10"/>
        <v>4.33</v>
      </c>
      <c r="F501" s="31"/>
      <c r="G501" s="32" t="s">
        <v>370</v>
      </c>
      <c r="H501" s="61"/>
    </row>
    <row r="502" spans="1:8" ht="12.75">
      <c r="A502" s="29" t="s">
        <v>410</v>
      </c>
      <c r="B502" s="30" t="s">
        <v>411</v>
      </c>
      <c r="C502" s="28">
        <v>1</v>
      </c>
      <c r="D502" s="32" t="s">
        <v>370</v>
      </c>
      <c r="E502" s="62">
        <f t="shared" si="10"/>
        <v>4.33</v>
      </c>
      <c r="F502" s="31"/>
      <c r="G502" s="32" t="s">
        <v>370</v>
      </c>
      <c r="H502" s="61"/>
    </row>
    <row r="503" spans="1:8" ht="12.75">
      <c r="A503" s="29" t="s">
        <v>412</v>
      </c>
      <c r="B503" s="30" t="s">
        <v>413</v>
      </c>
      <c r="C503" s="28">
        <v>132</v>
      </c>
      <c r="D503" s="32" t="s">
        <v>405</v>
      </c>
      <c r="E503" s="62">
        <f t="shared" si="10"/>
        <v>249.48</v>
      </c>
      <c r="F503" s="31"/>
      <c r="G503" s="32" t="s">
        <v>405</v>
      </c>
      <c r="H503" s="61"/>
    </row>
    <row r="504" spans="1:8" ht="12.75">
      <c r="A504" s="29" t="s">
        <v>414</v>
      </c>
      <c r="B504" s="30" t="s">
        <v>415</v>
      </c>
      <c r="C504" s="28">
        <v>144</v>
      </c>
      <c r="D504" s="32" t="s">
        <v>405</v>
      </c>
      <c r="E504" s="62">
        <f t="shared" si="10"/>
        <v>272.15999999999997</v>
      </c>
      <c r="F504" s="31"/>
      <c r="G504" s="32" t="s">
        <v>405</v>
      </c>
      <c r="H504" s="61"/>
    </row>
    <row r="505" spans="1:8" ht="22.5" customHeight="1">
      <c r="A505" s="29" t="s">
        <v>416</v>
      </c>
      <c r="B505" s="30" t="s">
        <v>417</v>
      </c>
      <c r="C505" s="28">
        <v>1</v>
      </c>
      <c r="D505" s="32" t="s">
        <v>418</v>
      </c>
      <c r="E505" s="62">
        <f t="shared" si="10"/>
        <v>6.56</v>
      </c>
      <c r="F505" s="31"/>
      <c r="G505" s="32" t="s">
        <v>418</v>
      </c>
      <c r="H505" s="61"/>
    </row>
    <row r="506" spans="1:8" ht="12.75">
      <c r="A506" s="29" t="s">
        <v>419</v>
      </c>
      <c r="B506" s="30" t="s">
        <v>420</v>
      </c>
      <c r="C506" s="28">
        <v>1</v>
      </c>
      <c r="D506" s="32" t="s">
        <v>405</v>
      </c>
      <c r="E506" s="62">
        <f t="shared" si="10"/>
        <v>1.89</v>
      </c>
      <c r="F506" s="31"/>
      <c r="G506" s="32" t="s">
        <v>405</v>
      </c>
      <c r="H506" s="61"/>
    </row>
    <row r="507" spans="1:8" ht="12.75">
      <c r="A507" s="29" t="s">
        <v>421</v>
      </c>
      <c r="B507" s="30" t="s">
        <v>422</v>
      </c>
      <c r="C507" s="28">
        <v>1</v>
      </c>
      <c r="D507" s="32" t="s">
        <v>569</v>
      </c>
      <c r="E507" s="62">
        <f t="shared" si="10"/>
        <v>2.01</v>
      </c>
      <c r="F507" s="31"/>
      <c r="G507" s="32" t="s">
        <v>569</v>
      </c>
      <c r="H507" s="61"/>
    </row>
    <row r="508" spans="1:8" ht="12.75">
      <c r="A508" s="29" t="s">
        <v>423</v>
      </c>
      <c r="B508" s="30" t="s">
        <v>424</v>
      </c>
      <c r="C508" s="28">
        <v>28</v>
      </c>
      <c r="D508" s="32" t="s">
        <v>569</v>
      </c>
      <c r="E508" s="62">
        <f t="shared" si="10"/>
        <v>56.279999999999994</v>
      </c>
      <c r="F508" s="31"/>
      <c r="G508" s="32" t="s">
        <v>569</v>
      </c>
      <c r="H508" s="61"/>
    </row>
    <row r="509" spans="1:8" ht="12.75">
      <c r="A509" s="29" t="s">
        <v>425</v>
      </c>
      <c r="B509" s="30" t="s">
        <v>426</v>
      </c>
      <c r="C509" s="28">
        <v>5</v>
      </c>
      <c r="D509" s="32" t="s">
        <v>569</v>
      </c>
      <c r="E509" s="62">
        <f t="shared" si="10"/>
        <v>10.049999999999999</v>
      </c>
      <c r="F509" s="31"/>
      <c r="G509" s="32" t="s">
        <v>569</v>
      </c>
      <c r="H509" s="61"/>
    </row>
    <row r="510" spans="1:8" ht="12.75">
      <c r="A510" s="29" t="s">
        <v>427</v>
      </c>
      <c r="B510" s="30" t="s">
        <v>428</v>
      </c>
      <c r="C510" s="28">
        <v>19</v>
      </c>
      <c r="D510" s="32" t="s">
        <v>405</v>
      </c>
      <c r="E510" s="62">
        <f t="shared" si="10"/>
        <v>35.91</v>
      </c>
      <c r="F510" s="31"/>
      <c r="G510" s="32" t="s">
        <v>405</v>
      </c>
      <c r="H510" s="61"/>
    </row>
    <row r="511" spans="1:8" ht="12.75">
      <c r="A511" s="29" t="s">
        <v>429</v>
      </c>
      <c r="B511" s="30" t="s">
        <v>430</v>
      </c>
      <c r="C511" s="28">
        <v>17</v>
      </c>
      <c r="D511" s="32" t="s">
        <v>405</v>
      </c>
      <c r="E511" s="62">
        <f t="shared" si="10"/>
        <v>32.129999999999995</v>
      </c>
      <c r="F511" s="31"/>
      <c r="G511" s="32" t="s">
        <v>405</v>
      </c>
      <c r="H511" s="61"/>
    </row>
    <row r="512" spans="1:8" ht="12.75">
      <c r="A512" s="29" t="s">
        <v>431</v>
      </c>
      <c r="B512" s="30" t="s">
        <v>432</v>
      </c>
      <c r="C512" s="28">
        <v>1</v>
      </c>
      <c r="D512" s="32" t="s">
        <v>433</v>
      </c>
      <c r="E512" s="62">
        <f t="shared" si="10"/>
        <v>5.23</v>
      </c>
      <c r="F512" s="31"/>
      <c r="G512" s="32" t="s">
        <v>433</v>
      </c>
      <c r="H512" s="61"/>
    </row>
    <row r="513" spans="1:8" ht="12.75">
      <c r="A513" s="29" t="s">
        <v>434</v>
      </c>
      <c r="B513" s="30" t="s">
        <v>435</v>
      </c>
      <c r="C513" s="28">
        <v>1</v>
      </c>
      <c r="D513" s="32" t="s">
        <v>418</v>
      </c>
      <c r="E513" s="62">
        <f t="shared" si="10"/>
        <v>6.56</v>
      </c>
      <c r="F513" s="31"/>
      <c r="G513" s="32" t="s">
        <v>418</v>
      </c>
      <c r="H513" s="61"/>
    </row>
    <row r="514" spans="1:8" ht="12.75">
      <c r="A514" s="29" t="s">
        <v>436</v>
      </c>
      <c r="B514" s="30" t="s">
        <v>437</v>
      </c>
      <c r="C514" s="28">
        <v>1</v>
      </c>
      <c r="D514" s="32" t="s">
        <v>755</v>
      </c>
      <c r="E514" s="62">
        <f t="shared" si="10"/>
        <v>5.79</v>
      </c>
      <c r="F514" s="31"/>
      <c r="G514" s="32" t="s">
        <v>755</v>
      </c>
      <c r="H514" s="61"/>
    </row>
    <row r="515" spans="1:8" ht="12.75">
      <c r="A515" s="29" t="s">
        <v>438</v>
      </c>
      <c r="B515" s="30" t="s">
        <v>439</v>
      </c>
      <c r="C515" s="28">
        <v>119</v>
      </c>
      <c r="D515" s="32" t="s">
        <v>405</v>
      </c>
      <c r="E515" s="62">
        <f t="shared" si="10"/>
        <v>224.91</v>
      </c>
      <c r="F515" s="31"/>
      <c r="G515" s="32" t="s">
        <v>405</v>
      </c>
      <c r="H515" s="61"/>
    </row>
    <row r="516" spans="1:8" ht="12.75">
      <c r="A516" s="29" t="s">
        <v>440</v>
      </c>
      <c r="B516" s="30" t="s">
        <v>441</v>
      </c>
      <c r="C516" s="28">
        <v>36</v>
      </c>
      <c r="D516" s="32" t="s">
        <v>755</v>
      </c>
      <c r="E516" s="62">
        <f t="shared" si="10"/>
        <v>208.44</v>
      </c>
      <c r="F516" s="31"/>
      <c r="G516" s="32" t="s">
        <v>755</v>
      </c>
      <c r="H516" s="61"/>
    </row>
    <row r="517" spans="1:8" ht="12.75">
      <c r="A517" s="29" t="s">
        <v>442</v>
      </c>
      <c r="B517" s="30" t="s">
        <v>443</v>
      </c>
      <c r="C517" s="28">
        <v>12</v>
      </c>
      <c r="D517" s="32" t="s">
        <v>946</v>
      </c>
      <c r="E517" s="62">
        <f t="shared" si="10"/>
        <v>116.39999999999999</v>
      </c>
      <c r="F517" s="31"/>
      <c r="G517" s="32" t="s">
        <v>946</v>
      </c>
      <c r="H517" s="61"/>
    </row>
    <row r="518" spans="1:8" ht="12.75">
      <c r="A518" s="29" t="s">
        <v>444</v>
      </c>
      <c r="B518" s="30" t="s">
        <v>445</v>
      </c>
      <c r="C518" s="28">
        <v>5</v>
      </c>
      <c r="D518" s="32" t="s">
        <v>569</v>
      </c>
      <c r="E518" s="62">
        <f t="shared" si="10"/>
        <v>10.049999999999999</v>
      </c>
      <c r="F518" s="31"/>
      <c r="G518" s="32" t="s">
        <v>569</v>
      </c>
      <c r="H518" s="61"/>
    </row>
    <row r="519" spans="1:8" ht="12.75">
      <c r="A519" s="29" t="s">
        <v>446</v>
      </c>
      <c r="B519" s="30" t="s">
        <v>447</v>
      </c>
      <c r="C519" s="28">
        <v>54</v>
      </c>
      <c r="D519" s="32" t="s">
        <v>405</v>
      </c>
      <c r="E519" s="62">
        <f t="shared" si="10"/>
        <v>102.05999999999999</v>
      </c>
      <c r="F519" s="31"/>
      <c r="G519" s="32" t="s">
        <v>405</v>
      </c>
      <c r="H519" s="61"/>
    </row>
    <row r="520" spans="1:8" ht="12.75">
      <c r="A520" s="29" t="s">
        <v>448</v>
      </c>
      <c r="B520" s="30" t="s">
        <v>449</v>
      </c>
      <c r="C520" s="28">
        <v>1</v>
      </c>
      <c r="D520" s="32" t="s">
        <v>405</v>
      </c>
      <c r="E520" s="62">
        <f t="shared" si="10"/>
        <v>1.89</v>
      </c>
      <c r="F520" s="31"/>
      <c r="G520" s="32" t="s">
        <v>405</v>
      </c>
      <c r="H520" s="61"/>
    </row>
    <row r="521" spans="1:8" ht="12.75">
      <c r="A521" s="29" t="s">
        <v>450</v>
      </c>
      <c r="B521" s="30" t="s">
        <v>451</v>
      </c>
      <c r="C521" s="28">
        <v>1</v>
      </c>
      <c r="D521" s="32" t="s">
        <v>405</v>
      </c>
      <c r="E521" s="62">
        <f t="shared" si="10"/>
        <v>1.89</v>
      </c>
      <c r="F521" s="31"/>
      <c r="G521" s="32" t="s">
        <v>405</v>
      </c>
      <c r="H521" s="61"/>
    </row>
    <row r="522" spans="1:8" ht="12.75">
      <c r="A522" s="29" t="s">
        <v>452</v>
      </c>
      <c r="B522" s="30" t="s">
        <v>453</v>
      </c>
      <c r="C522" s="28">
        <v>228</v>
      </c>
      <c r="D522" s="32" t="s">
        <v>454</v>
      </c>
      <c r="E522" s="62">
        <f t="shared" si="10"/>
        <v>1094.3999999999999</v>
      </c>
      <c r="F522" s="31"/>
      <c r="G522" s="32" t="s">
        <v>454</v>
      </c>
      <c r="H522" s="61"/>
    </row>
    <row r="523" spans="1:8" ht="12.75">
      <c r="A523" s="29" t="s">
        <v>455</v>
      </c>
      <c r="B523" s="30" t="s">
        <v>456</v>
      </c>
      <c r="C523" s="28">
        <v>1</v>
      </c>
      <c r="D523" s="32" t="s">
        <v>405</v>
      </c>
      <c r="E523" s="62">
        <f t="shared" si="10"/>
        <v>1.89</v>
      </c>
      <c r="F523" s="31"/>
      <c r="G523" s="32" t="s">
        <v>405</v>
      </c>
      <c r="H523" s="61"/>
    </row>
    <row r="524" spans="1:8" ht="12.75">
      <c r="A524" s="29" t="s">
        <v>457</v>
      </c>
      <c r="B524" s="30" t="s">
        <v>458</v>
      </c>
      <c r="C524" s="28">
        <v>1</v>
      </c>
      <c r="D524" s="32" t="s">
        <v>946</v>
      </c>
      <c r="E524" s="62">
        <f t="shared" si="10"/>
        <v>9.7</v>
      </c>
      <c r="F524" s="31"/>
      <c r="G524" s="32" t="s">
        <v>946</v>
      </c>
      <c r="H524" s="61"/>
    </row>
    <row r="525" spans="1:8" ht="24">
      <c r="A525" s="29" t="s">
        <v>459</v>
      </c>
      <c r="B525" s="30" t="s">
        <v>460</v>
      </c>
      <c r="C525" s="28">
        <v>29</v>
      </c>
      <c r="D525" s="32" t="s">
        <v>405</v>
      </c>
      <c r="E525" s="62">
        <f t="shared" si="10"/>
        <v>54.809999999999995</v>
      </c>
      <c r="F525" s="31"/>
      <c r="G525" s="32" t="s">
        <v>405</v>
      </c>
      <c r="H525" s="61"/>
    </row>
    <row r="526" spans="1:8" ht="12.75">
      <c r="A526" s="29" t="s">
        <v>461</v>
      </c>
      <c r="B526" s="30" t="s">
        <v>462</v>
      </c>
      <c r="C526" s="28"/>
      <c r="D526" s="32" t="s">
        <v>405</v>
      </c>
      <c r="E526" s="62">
        <f t="shared" si="10"/>
        <v>0</v>
      </c>
      <c r="F526" s="31"/>
      <c r="G526" s="32" t="s">
        <v>405</v>
      </c>
      <c r="H526" s="61"/>
    </row>
    <row r="527" spans="1:8" ht="12.75">
      <c r="A527" s="29" t="s">
        <v>463</v>
      </c>
      <c r="B527" s="30" t="s">
        <v>464</v>
      </c>
      <c r="C527" s="28">
        <v>180</v>
      </c>
      <c r="D527" s="32" t="s">
        <v>405</v>
      </c>
      <c r="E527" s="62">
        <f t="shared" si="10"/>
        <v>340.2</v>
      </c>
      <c r="F527" s="31"/>
      <c r="G527" s="32" t="s">
        <v>405</v>
      </c>
      <c r="H527" s="61"/>
    </row>
    <row r="528" spans="1:8" ht="12.75">
      <c r="A528" s="29" t="s">
        <v>465</v>
      </c>
      <c r="B528" s="30" t="s">
        <v>466</v>
      </c>
      <c r="C528" s="28">
        <v>31</v>
      </c>
      <c r="D528" s="32" t="s">
        <v>405</v>
      </c>
      <c r="E528" s="62">
        <f t="shared" si="10"/>
        <v>58.589999999999996</v>
      </c>
      <c r="F528" s="31"/>
      <c r="G528" s="32" t="s">
        <v>405</v>
      </c>
      <c r="H528" s="61"/>
    </row>
    <row r="529" spans="1:8" ht="12.75">
      <c r="A529" s="29" t="s">
        <v>467</v>
      </c>
      <c r="B529" s="30" t="s">
        <v>468</v>
      </c>
      <c r="C529" s="28">
        <v>1</v>
      </c>
      <c r="D529" s="32" t="s">
        <v>405</v>
      </c>
      <c r="E529" s="62">
        <f t="shared" si="10"/>
        <v>1.89</v>
      </c>
      <c r="F529" s="31"/>
      <c r="G529" s="32" t="s">
        <v>405</v>
      </c>
      <c r="H529" s="61"/>
    </row>
    <row r="530" spans="1:8" ht="12.75">
      <c r="A530" s="29" t="s">
        <v>469</v>
      </c>
      <c r="B530" s="30" t="s">
        <v>470</v>
      </c>
      <c r="C530" s="28">
        <v>1</v>
      </c>
      <c r="D530" s="32" t="s">
        <v>471</v>
      </c>
      <c r="E530" s="62">
        <f t="shared" si="10"/>
        <v>4.69</v>
      </c>
      <c r="F530" s="31"/>
      <c r="G530" s="32" t="s">
        <v>471</v>
      </c>
      <c r="H530" s="61"/>
    </row>
    <row r="531" spans="1:8" ht="12.75">
      <c r="A531" s="29" t="s">
        <v>472</v>
      </c>
      <c r="B531" s="30" t="s">
        <v>473</v>
      </c>
      <c r="C531" s="28">
        <v>1</v>
      </c>
      <c r="D531" s="32" t="s">
        <v>471</v>
      </c>
      <c r="E531" s="62">
        <f t="shared" si="10"/>
        <v>4.69</v>
      </c>
      <c r="F531" s="31"/>
      <c r="G531" s="32" t="s">
        <v>471</v>
      </c>
      <c r="H531" s="61"/>
    </row>
    <row r="532" spans="1:8" ht="12.75">
      <c r="A532" s="26"/>
      <c r="B532" s="27"/>
      <c r="C532" s="26">
        <f>SUM(C499:C531)</f>
        <v>1066</v>
      </c>
      <c r="D532" s="41"/>
      <c r="E532" s="54">
        <f>SUM(E499:E531)</f>
        <v>2955.7899999999995</v>
      </c>
      <c r="F532" s="19"/>
      <c r="G532" s="11"/>
      <c r="H532" s="56"/>
    </row>
    <row r="533" spans="1:8" ht="9.75" customHeight="1">
      <c r="A533" s="26"/>
      <c r="B533" s="27"/>
      <c r="C533" s="26"/>
      <c r="D533" s="41"/>
      <c r="E533" s="11"/>
      <c r="F533" s="19"/>
      <c r="G533" s="11"/>
      <c r="H533" s="19"/>
    </row>
    <row r="534" spans="1:8" ht="12.75">
      <c r="A534" s="84" t="s">
        <v>554</v>
      </c>
      <c r="B534" s="84"/>
      <c r="C534" s="84"/>
      <c r="D534" s="84"/>
      <c r="E534" s="84"/>
      <c r="F534" s="84"/>
      <c r="G534" s="84"/>
      <c r="H534" s="84"/>
    </row>
    <row r="535" spans="1:8" ht="12.75">
      <c r="A535" s="84" t="s">
        <v>566</v>
      </c>
      <c r="B535" s="84"/>
      <c r="C535" s="84"/>
      <c r="D535" s="84"/>
      <c r="E535" s="84"/>
      <c r="F535" s="84"/>
      <c r="G535" s="84"/>
      <c r="H535" s="84"/>
    </row>
    <row r="536" spans="1:8" ht="13.5" thickBot="1">
      <c r="A536" s="76" t="s">
        <v>524</v>
      </c>
      <c r="B536" s="76"/>
      <c r="C536" s="76"/>
      <c r="D536" s="76"/>
      <c r="E536" s="76"/>
      <c r="F536" s="76"/>
      <c r="G536" s="76"/>
      <c r="H536" s="76"/>
    </row>
    <row r="537" spans="1:8" ht="13.5" thickBot="1">
      <c r="A537" s="77"/>
      <c r="B537" s="77"/>
      <c r="C537" s="77"/>
      <c r="D537" s="77"/>
      <c r="E537" s="77"/>
      <c r="F537" s="77"/>
      <c r="G537" s="77"/>
      <c r="H537" s="77"/>
    </row>
    <row r="538" spans="1:8" ht="13.5" thickBot="1">
      <c r="A538" s="73" t="s">
        <v>556</v>
      </c>
      <c r="B538" s="73"/>
      <c r="C538" s="83" t="s">
        <v>557</v>
      </c>
      <c r="D538" s="83"/>
      <c r="E538" s="83"/>
      <c r="F538" s="82" t="s">
        <v>558</v>
      </c>
      <c r="G538" s="82"/>
      <c r="H538" s="82"/>
    </row>
    <row r="539" spans="1:8" ht="24.75" thickBot="1">
      <c r="A539" s="73"/>
      <c r="B539" s="73"/>
      <c r="C539" s="13"/>
      <c r="D539" s="39" t="s">
        <v>559</v>
      </c>
      <c r="E539" s="18" t="s">
        <v>560</v>
      </c>
      <c r="F539" s="13"/>
      <c r="G539" s="18" t="s">
        <v>559</v>
      </c>
      <c r="H539" s="18" t="s">
        <v>560</v>
      </c>
    </row>
    <row r="540" spans="1:8" ht="12.75">
      <c r="A540" s="29" t="s">
        <v>474</v>
      </c>
      <c r="B540" s="30" t="s">
        <v>475</v>
      </c>
      <c r="C540" s="28">
        <v>1</v>
      </c>
      <c r="D540" s="32" t="s">
        <v>476</v>
      </c>
      <c r="E540" s="62">
        <f>C540*D540</f>
        <v>8.8</v>
      </c>
      <c r="F540" s="31"/>
      <c r="G540" s="32" t="s">
        <v>476</v>
      </c>
      <c r="H540" s="60"/>
    </row>
    <row r="541" spans="1:8" ht="12.75">
      <c r="A541" s="29" t="s">
        <v>477</v>
      </c>
      <c r="B541" s="30" t="s">
        <v>478</v>
      </c>
      <c r="C541" s="28">
        <v>1</v>
      </c>
      <c r="D541" s="32" t="s">
        <v>479</v>
      </c>
      <c r="E541" s="62">
        <f aca="true" t="shared" si="11" ref="E541:E547">C541*D541</f>
        <v>66</v>
      </c>
      <c r="F541" s="31"/>
      <c r="G541" s="32" t="s">
        <v>479</v>
      </c>
      <c r="H541" s="61"/>
    </row>
    <row r="542" spans="1:8" ht="12.75">
      <c r="A542" s="29" t="s">
        <v>480</v>
      </c>
      <c r="B542" s="30" t="s">
        <v>481</v>
      </c>
      <c r="C542" s="28">
        <v>1</v>
      </c>
      <c r="D542" s="32" t="s">
        <v>479</v>
      </c>
      <c r="E542" s="62">
        <f t="shared" si="11"/>
        <v>66</v>
      </c>
      <c r="F542" s="31"/>
      <c r="G542" s="32" t="s">
        <v>479</v>
      </c>
      <c r="H542" s="61"/>
    </row>
    <row r="543" spans="1:8" ht="12.75">
      <c r="A543" s="29" t="s">
        <v>482</v>
      </c>
      <c r="B543" s="30" t="s">
        <v>483</v>
      </c>
      <c r="C543" s="28">
        <v>1</v>
      </c>
      <c r="D543" s="32" t="s">
        <v>962</v>
      </c>
      <c r="E543" s="62">
        <f t="shared" si="11"/>
        <v>5.5</v>
      </c>
      <c r="F543" s="31"/>
      <c r="G543" s="32" t="s">
        <v>962</v>
      </c>
      <c r="H543" s="61"/>
    </row>
    <row r="544" spans="1:8" ht="12.75">
      <c r="A544" s="29" t="s">
        <v>484</v>
      </c>
      <c r="B544" s="30" t="s">
        <v>485</v>
      </c>
      <c r="C544" s="28">
        <v>1</v>
      </c>
      <c r="D544" s="32" t="s">
        <v>486</v>
      </c>
      <c r="E544" s="62">
        <f t="shared" si="11"/>
        <v>12.1</v>
      </c>
      <c r="F544" s="31"/>
      <c r="G544" s="32" t="s">
        <v>486</v>
      </c>
      <c r="H544" s="61"/>
    </row>
    <row r="545" spans="1:8" ht="12.75">
      <c r="A545" s="29" t="s">
        <v>487</v>
      </c>
      <c r="B545" s="30" t="s">
        <v>488</v>
      </c>
      <c r="C545" s="28">
        <v>1</v>
      </c>
      <c r="D545" s="32" t="s">
        <v>489</v>
      </c>
      <c r="E545" s="62">
        <f t="shared" si="11"/>
        <v>20.9</v>
      </c>
      <c r="F545" s="31"/>
      <c r="G545" s="32" t="s">
        <v>489</v>
      </c>
      <c r="H545" s="61"/>
    </row>
    <row r="546" spans="1:8" ht="12.75">
      <c r="A546" s="29" t="s">
        <v>490</v>
      </c>
      <c r="B546" s="30" t="s">
        <v>491</v>
      </c>
      <c r="C546" s="28">
        <v>1</v>
      </c>
      <c r="D546" s="32" t="s">
        <v>962</v>
      </c>
      <c r="E546" s="62">
        <f t="shared" si="11"/>
        <v>5.5</v>
      </c>
      <c r="F546" s="31"/>
      <c r="G546" s="32" t="s">
        <v>962</v>
      </c>
      <c r="H546" s="61"/>
    </row>
    <row r="547" spans="1:8" ht="12.75">
      <c r="A547" s="29" t="s">
        <v>492</v>
      </c>
      <c r="B547" s="30" t="s">
        <v>493</v>
      </c>
      <c r="C547" s="28">
        <v>1</v>
      </c>
      <c r="D547" s="32" t="s">
        <v>494</v>
      </c>
      <c r="E547" s="62">
        <f t="shared" si="11"/>
        <v>13.2</v>
      </c>
      <c r="F547" s="31"/>
      <c r="G547" s="32" t="s">
        <v>494</v>
      </c>
      <c r="H547" s="61"/>
    </row>
    <row r="548" spans="1:8" ht="12.75">
      <c r="A548" s="26"/>
      <c r="B548" s="27"/>
      <c r="C548" s="26">
        <f>SUM(C540:C547)</f>
        <v>8</v>
      </c>
      <c r="D548" s="41"/>
      <c r="E548" s="54">
        <f>SUM(E540:E547)</f>
        <v>198</v>
      </c>
      <c r="F548" s="19"/>
      <c r="G548" s="11"/>
      <c r="H548" s="56"/>
    </row>
    <row r="549" spans="1:8" ht="9.75" customHeight="1">
      <c r="A549" s="26"/>
      <c r="B549" s="27"/>
      <c r="C549" s="26"/>
      <c r="D549" s="41"/>
      <c r="E549" s="11"/>
      <c r="F549" s="19"/>
      <c r="G549" s="11"/>
      <c r="H549" s="19"/>
    </row>
    <row r="550" spans="1:8" ht="12.75">
      <c r="A550" s="84" t="s">
        <v>554</v>
      </c>
      <c r="B550" s="84"/>
      <c r="C550" s="84"/>
      <c r="D550" s="84"/>
      <c r="E550" s="84"/>
      <c r="F550" s="84"/>
      <c r="G550" s="84"/>
      <c r="H550" s="84"/>
    </row>
    <row r="551" spans="1:8" ht="12.75">
      <c r="A551" s="84" t="s">
        <v>566</v>
      </c>
      <c r="B551" s="84"/>
      <c r="C551" s="84"/>
      <c r="D551" s="84"/>
      <c r="E551" s="84"/>
      <c r="F551" s="84"/>
      <c r="G551" s="84"/>
      <c r="H551" s="84"/>
    </row>
    <row r="552" spans="1:8" ht="13.5" thickBot="1">
      <c r="A552" s="76" t="s">
        <v>525</v>
      </c>
      <c r="B552" s="76"/>
      <c r="C552" s="76"/>
      <c r="D552" s="76"/>
      <c r="E552" s="76"/>
      <c r="F552" s="76"/>
      <c r="G552" s="76"/>
      <c r="H552" s="76"/>
    </row>
    <row r="553" spans="1:8" ht="13.5" thickBot="1">
      <c r="A553" s="77"/>
      <c r="B553" s="77"/>
      <c r="C553" s="77"/>
      <c r="D553" s="77"/>
      <c r="E553" s="77"/>
      <c r="F553" s="77"/>
      <c r="G553" s="77"/>
      <c r="H553" s="77"/>
    </row>
    <row r="554" spans="1:8" ht="13.5" thickBot="1">
      <c r="A554" s="73" t="s">
        <v>556</v>
      </c>
      <c r="B554" s="73"/>
      <c r="C554" s="83" t="s">
        <v>557</v>
      </c>
      <c r="D554" s="83"/>
      <c r="E554" s="83"/>
      <c r="F554" s="82" t="s">
        <v>558</v>
      </c>
      <c r="G554" s="82"/>
      <c r="H554" s="82"/>
    </row>
    <row r="555" spans="1:8" ht="24.75" thickBot="1">
      <c r="A555" s="73"/>
      <c r="B555" s="73"/>
      <c r="C555" s="13"/>
      <c r="D555" s="39" t="s">
        <v>559</v>
      </c>
      <c r="E555" s="18" t="s">
        <v>560</v>
      </c>
      <c r="F555" s="13"/>
      <c r="G555" s="18" t="s">
        <v>559</v>
      </c>
      <c r="H555" s="18" t="s">
        <v>560</v>
      </c>
    </row>
    <row r="556" spans="1:8" ht="12.75">
      <c r="A556" s="29" t="s">
        <v>495</v>
      </c>
      <c r="B556" s="30" t="s">
        <v>496</v>
      </c>
      <c r="C556" s="28">
        <v>2</v>
      </c>
      <c r="D556" s="32" t="s">
        <v>497</v>
      </c>
      <c r="E556" s="62">
        <f>C556*D556</f>
        <v>21.3</v>
      </c>
      <c r="F556" s="31"/>
      <c r="G556" s="32" t="s">
        <v>497</v>
      </c>
      <c r="H556" s="60"/>
    </row>
    <row r="557" spans="1:8" ht="12.75">
      <c r="A557" s="29" t="s">
        <v>498</v>
      </c>
      <c r="B557" s="30" t="s">
        <v>499</v>
      </c>
      <c r="C557" s="28">
        <v>3523</v>
      </c>
      <c r="D557" s="32" t="s">
        <v>500</v>
      </c>
      <c r="E557" s="62">
        <f aca="true" t="shared" si="12" ref="E557:E565">C557*D557</f>
        <v>4826.51</v>
      </c>
      <c r="F557" s="31"/>
      <c r="G557" s="32" t="s">
        <v>500</v>
      </c>
      <c r="H557" s="61"/>
    </row>
    <row r="558" spans="1:8" ht="12.75">
      <c r="A558" s="29" t="s">
        <v>501</v>
      </c>
      <c r="B558" s="30" t="s">
        <v>502</v>
      </c>
      <c r="C558" s="28">
        <v>85</v>
      </c>
      <c r="D558" s="32" t="s">
        <v>497</v>
      </c>
      <c r="E558" s="62">
        <f t="shared" si="12"/>
        <v>905.25</v>
      </c>
      <c r="F558" s="31"/>
      <c r="G558" s="32" t="s">
        <v>497</v>
      </c>
      <c r="H558" s="61"/>
    </row>
    <row r="559" spans="1:8" ht="12.75">
      <c r="A559" s="29" t="s">
        <v>503</v>
      </c>
      <c r="B559" s="30" t="s">
        <v>504</v>
      </c>
      <c r="C559" s="28">
        <v>14</v>
      </c>
      <c r="D559" s="32" t="s">
        <v>497</v>
      </c>
      <c r="E559" s="62">
        <f t="shared" si="12"/>
        <v>149.1</v>
      </c>
      <c r="F559" s="31"/>
      <c r="G559" s="32" t="s">
        <v>497</v>
      </c>
      <c r="H559" s="61"/>
    </row>
    <row r="560" spans="1:8" ht="12.75">
      <c r="A560" s="29" t="s">
        <v>505</v>
      </c>
      <c r="B560" s="30" t="s">
        <v>506</v>
      </c>
      <c r="C560" s="28">
        <v>2</v>
      </c>
      <c r="D560" s="32" t="s">
        <v>755</v>
      </c>
      <c r="E560" s="62">
        <f t="shared" si="12"/>
        <v>11.58</v>
      </c>
      <c r="F560" s="31"/>
      <c r="G560" s="32" t="s">
        <v>755</v>
      </c>
      <c r="H560" s="61"/>
    </row>
    <row r="561" spans="1:8" ht="12.75">
      <c r="A561" s="29" t="s">
        <v>507</v>
      </c>
      <c r="B561" s="30" t="s">
        <v>508</v>
      </c>
      <c r="C561" s="28">
        <v>53</v>
      </c>
      <c r="D561" s="32" t="s">
        <v>755</v>
      </c>
      <c r="E561" s="62">
        <f t="shared" si="12"/>
        <v>306.87</v>
      </c>
      <c r="F561" s="31"/>
      <c r="G561" s="32" t="s">
        <v>755</v>
      </c>
      <c r="H561" s="61"/>
    </row>
    <row r="562" spans="1:8" ht="12.75">
      <c r="A562" s="29" t="s">
        <v>509</v>
      </c>
      <c r="B562" s="30" t="s">
        <v>510</v>
      </c>
      <c r="C562" s="28">
        <v>36</v>
      </c>
      <c r="D562" s="32" t="s">
        <v>755</v>
      </c>
      <c r="E562" s="62">
        <f t="shared" si="12"/>
        <v>208.44</v>
      </c>
      <c r="F562" s="31"/>
      <c r="G562" s="32" t="s">
        <v>755</v>
      </c>
      <c r="H562" s="61"/>
    </row>
    <row r="563" spans="1:8" ht="12.75">
      <c r="A563" s="29" t="s">
        <v>511</v>
      </c>
      <c r="B563" s="30" t="s">
        <v>512</v>
      </c>
      <c r="C563" s="28">
        <v>3521</v>
      </c>
      <c r="D563" s="32" t="s">
        <v>500</v>
      </c>
      <c r="E563" s="62">
        <f t="shared" si="12"/>
        <v>4823.77</v>
      </c>
      <c r="F563" s="31"/>
      <c r="G563" s="32" t="s">
        <v>500</v>
      </c>
      <c r="H563" s="61"/>
    </row>
    <row r="564" spans="1:8" ht="12.75">
      <c r="A564" s="29" t="s">
        <v>513</v>
      </c>
      <c r="B564" s="30" t="s">
        <v>514</v>
      </c>
      <c r="C564" s="28">
        <v>509</v>
      </c>
      <c r="D564" s="32" t="s">
        <v>736</v>
      </c>
      <c r="E564" s="62">
        <f t="shared" si="12"/>
        <v>1389.57</v>
      </c>
      <c r="F564" s="31"/>
      <c r="G564" s="32" t="s">
        <v>736</v>
      </c>
      <c r="H564" s="61"/>
    </row>
    <row r="565" spans="1:8" ht="12.75">
      <c r="A565" s="29" t="s">
        <v>515</v>
      </c>
      <c r="B565" s="30" t="s">
        <v>516</v>
      </c>
      <c r="C565" s="28">
        <v>103</v>
      </c>
      <c r="D565" s="32" t="s">
        <v>755</v>
      </c>
      <c r="E565" s="62">
        <f t="shared" si="12"/>
        <v>596.37</v>
      </c>
      <c r="F565" s="31"/>
      <c r="G565" s="32" t="s">
        <v>755</v>
      </c>
      <c r="H565" s="61"/>
    </row>
    <row r="566" spans="3:8" ht="12.75">
      <c r="C566" s="66">
        <f>SUM(C556:C565)</f>
        <v>7848</v>
      </c>
      <c r="E566" s="54">
        <f>SUM(E556:E565)</f>
        <v>13238.76</v>
      </c>
      <c r="F566" s="19"/>
      <c r="G566" s="19"/>
      <c r="H566" s="56"/>
    </row>
    <row r="567" spans="3:5" ht="9.75" customHeight="1">
      <c r="C567" s="17"/>
      <c r="E567" s="11"/>
    </row>
    <row r="568" spans="1:8" ht="12.75">
      <c r="A568" s="84" t="s">
        <v>554</v>
      </c>
      <c r="B568" s="84"/>
      <c r="C568" s="84"/>
      <c r="D568" s="84"/>
      <c r="E568" s="84"/>
      <c r="F568" s="84"/>
      <c r="G568" s="84"/>
      <c r="H568" s="84"/>
    </row>
    <row r="569" spans="1:8" ht="12.75">
      <c r="A569" s="84" t="s">
        <v>561</v>
      </c>
      <c r="B569" s="84"/>
      <c r="C569" s="84"/>
      <c r="D569" s="84"/>
      <c r="E569" s="84"/>
      <c r="F569" s="84"/>
      <c r="G569" s="84"/>
      <c r="H569" s="84"/>
    </row>
    <row r="570" spans="1:8" ht="13.5" thickBot="1">
      <c r="A570" s="76" t="s">
        <v>562</v>
      </c>
      <c r="B570" s="76"/>
      <c r="C570" s="76"/>
      <c r="D570" s="76"/>
      <c r="E570" s="76"/>
      <c r="F570" s="76"/>
      <c r="G570" s="76"/>
      <c r="H570" s="76"/>
    </row>
    <row r="571" spans="1:8" ht="13.5" thickBot="1">
      <c r="A571" s="92" t="s">
        <v>563</v>
      </c>
      <c r="B571" s="77"/>
      <c r="C571" s="77"/>
      <c r="D571" s="77"/>
      <c r="E571" s="77"/>
      <c r="F571" s="77"/>
      <c r="G571" s="77"/>
      <c r="H571" s="77"/>
    </row>
    <row r="572" spans="1:8" ht="13.5" thickBot="1">
      <c r="A572" s="73" t="s">
        <v>556</v>
      </c>
      <c r="B572" s="73"/>
      <c r="C572" s="83" t="s">
        <v>557</v>
      </c>
      <c r="D572" s="83"/>
      <c r="E572" s="83"/>
      <c r="F572" s="82" t="s">
        <v>558</v>
      </c>
      <c r="G572" s="82"/>
      <c r="H572" s="82"/>
    </row>
    <row r="573" spans="1:8" ht="24.75" thickBot="1">
      <c r="A573" s="73"/>
      <c r="B573" s="73"/>
      <c r="C573" s="13"/>
      <c r="D573" s="39" t="s">
        <v>559</v>
      </c>
      <c r="E573" s="18" t="s">
        <v>560</v>
      </c>
      <c r="F573" s="13"/>
      <c r="G573" s="18" t="s">
        <v>559</v>
      </c>
      <c r="H573" s="18" t="s">
        <v>560</v>
      </c>
    </row>
    <row r="574" spans="1:8" ht="12.75">
      <c r="A574" s="29" t="s">
        <v>526</v>
      </c>
      <c r="B574" s="30" t="s">
        <v>527</v>
      </c>
      <c r="C574" s="28">
        <v>45000</v>
      </c>
      <c r="D574" s="32">
        <v>6.64</v>
      </c>
      <c r="E574" s="62">
        <f>C574*D574</f>
        <v>298800</v>
      </c>
      <c r="F574" s="44"/>
      <c r="G574" s="32" t="s">
        <v>528</v>
      </c>
      <c r="H574" s="60"/>
    </row>
    <row r="575" spans="1:8" ht="12.75">
      <c r="A575" s="29" t="s">
        <v>529</v>
      </c>
      <c r="B575" s="30" t="s">
        <v>530</v>
      </c>
      <c r="C575" s="28">
        <v>50</v>
      </c>
      <c r="D575" s="32" t="s">
        <v>497</v>
      </c>
      <c r="E575" s="62">
        <f>C575*D575</f>
        <v>532.5</v>
      </c>
      <c r="F575" s="44"/>
      <c r="G575" s="32" t="s">
        <v>497</v>
      </c>
      <c r="H575" s="61"/>
    </row>
    <row r="576" spans="1:8" ht="12.75">
      <c r="A576" s="29" t="s">
        <v>531</v>
      </c>
      <c r="B576" s="30" t="s">
        <v>532</v>
      </c>
      <c r="C576" s="28">
        <v>50</v>
      </c>
      <c r="D576" s="32" t="s">
        <v>497</v>
      </c>
      <c r="E576" s="62">
        <f>C576*D576</f>
        <v>532.5</v>
      </c>
      <c r="F576" s="44"/>
      <c r="G576" s="32" t="s">
        <v>497</v>
      </c>
      <c r="H576" s="61"/>
    </row>
    <row r="577" spans="1:8" ht="12.75">
      <c r="A577" s="29" t="s">
        <v>533</v>
      </c>
      <c r="B577" s="30" t="s">
        <v>534</v>
      </c>
      <c r="C577" s="28">
        <v>682</v>
      </c>
      <c r="D577" s="32" t="s">
        <v>535</v>
      </c>
      <c r="E577" s="62">
        <f>C577*D577</f>
        <v>10891.54</v>
      </c>
      <c r="F577" s="44"/>
      <c r="G577" s="32" t="s">
        <v>535</v>
      </c>
      <c r="H577" s="61"/>
    </row>
    <row r="578" spans="1:8" ht="12.75">
      <c r="A578" s="26"/>
      <c r="B578" s="27"/>
      <c r="C578" s="26">
        <f>SUM(C574:C577)</f>
        <v>45782</v>
      </c>
      <c r="D578" s="41"/>
      <c r="E578" s="59">
        <f>SUM(E574:E577)</f>
        <v>310756.54</v>
      </c>
      <c r="F578" s="57"/>
      <c r="G578" s="57"/>
      <c r="H578" s="58"/>
    </row>
    <row r="579" spans="1:8" ht="9.75" customHeight="1">
      <c r="A579" s="26"/>
      <c r="B579" s="27"/>
      <c r="C579" s="26"/>
      <c r="D579" s="41"/>
      <c r="E579" s="38"/>
      <c r="F579" s="43"/>
      <c r="G579" s="43"/>
      <c r="H579" s="43"/>
    </row>
    <row r="580" spans="1:8" ht="12.75">
      <c r="A580" s="84" t="s">
        <v>554</v>
      </c>
      <c r="B580" s="84"/>
      <c r="C580" s="84"/>
      <c r="D580" s="84"/>
      <c r="E580" s="84"/>
      <c r="F580" s="84"/>
      <c r="G580" s="84"/>
      <c r="H580" s="84"/>
    </row>
    <row r="581" spans="1:8" ht="12.75">
      <c r="A581" s="84" t="s">
        <v>561</v>
      </c>
      <c r="B581" s="84"/>
      <c r="C581" s="84"/>
      <c r="D581" s="84"/>
      <c r="E581" s="84"/>
      <c r="F581" s="84"/>
      <c r="G581" s="84"/>
      <c r="H581" s="84"/>
    </row>
    <row r="582" spans="1:8" ht="13.5" thickBot="1">
      <c r="A582" s="76" t="s">
        <v>564</v>
      </c>
      <c r="B582" s="76"/>
      <c r="C582" s="76"/>
      <c r="D582" s="76"/>
      <c r="E582" s="76"/>
      <c r="F582" s="76"/>
      <c r="G582" s="76"/>
      <c r="H582" s="76"/>
    </row>
    <row r="583" spans="1:8" ht="13.5" thickBot="1">
      <c r="A583" s="77"/>
      <c r="B583" s="77"/>
      <c r="C583" s="77"/>
      <c r="D583" s="77"/>
      <c r="E583" s="77"/>
      <c r="F583" s="77"/>
      <c r="G583" s="77"/>
      <c r="H583" s="77"/>
    </row>
    <row r="584" spans="1:8" ht="13.5" thickBot="1">
      <c r="A584" s="73" t="s">
        <v>556</v>
      </c>
      <c r="B584" s="73"/>
      <c r="C584" s="83" t="s">
        <v>557</v>
      </c>
      <c r="D584" s="83"/>
      <c r="E584" s="83"/>
      <c r="F584" s="82" t="s">
        <v>558</v>
      </c>
      <c r="G584" s="82"/>
      <c r="H584" s="82"/>
    </row>
    <row r="585" spans="1:8" ht="24.75" thickBot="1">
      <c r="A585" s="73"/>
      <c r="B585" s="73"/>
      <c r="C585" s="13"/>
      <c r="D585" s="39" t="s">
        <v>559</v>
      </c>
      <c r="E585" s="18" t="s">
        <v>560</v>
      </c>
      <c r="F585" s="13"/>
      <c r="G585" s="18" t="s">
        <v>559</v>
      </c>
      <c r="H585" s="18" t="s">
        <v>560</v>
      </c>
    </row>
    <row r="586" spans="1:8" ht="12.75">
      <c r="A586" s="29" t="s">
        <v>536</v>
      </c>
      <c r="B586" s="30" t="s">
        <v>537</v>
      </c>
      <c r="C586" s="28">
        <v>13</v>
      </c>
      <c r="D586" s="32" t="s">
        <v>538</v>
      </c>
      <c r="E586" s="62">
        <f>C586*D586</f>
        <v>852.15</v>
      </c>
      <c r="F586" s="44"/>
      <c r="G586" s="32" t="s">
        <v>538</v>
      </c>
      <c r="H586" s="60"/>
    </row>
    <row r="587" spans="1:8" ht="12.75">
      <c r="A587" s="29" t="s">
        <v>539</v>
      </c>
      <c r="B587" s="30" t="s">
        <v>540</v>
      </c>
      <c r="C587" s="28">
        <v>500</v>
      </c>
      <c r="D587" s="32" t="s">
        <v>541</v>
      </c>
      <c r="E587" s="62">
        <f aca="true" t="shared" si="13" ref="E587:E592">C587*D587</f>
        <v>21605</v>
      </c>
      <c r="F587" s="44"/>
      <c r="G587" s="32" t="s">
        <v>541</v>
      </c>
      <c r="H587" s="61"/>
    </row>
    <row r="588" spans="1:8" ht="24">
      <c r="A588" s="29" t="s">
        <v>542</v>
      </c>
      <c r="B588" s="30" t="s">
        <v>543</v>
      </c>
      <c r="C588" s="28">
        <v>691</v>
      </c>
      <c r="D588" s="32" t="s">
        <v>544</v>
      </c>
      <c r="E588" s="62">
        <f t="shared" si="13"/>
        <v>16584</v>
      </c>
      <c r="F588" s="44"/>
      <c r="G588" s="32" t="s">
        <v>544</v>
      </c>
      <c r="H588" s="61"/>
    </row>
    <row r="589" spans="1:8" ht="12.75">
      <c r="A589" s="29" t="s">
        <v>545</v>
      </c>
      <c r="B589" s="30" t="s">
        <v>546</v>
      </c>
      <c r="C589" s="28">
        <v>120</v>
      </c>
      <c r="D589" s="32" t="s">
        <v>547</v>
      </c>
      <c r="E589" s="62">
        <f t="shared" si="13"/>
        <v>11040</v>
      </c>
      <c r="F589" s="44"/>
      <c r="G589" s="32" t="s">
        <v>547</v>
      </c>
      <c r="H589" s="61"/>
    </row>
    <row r="590" spans="1:8" ht="12.75">
      <c r="A590" s="29" t="s">
        <v>548</v>
      </c>
      <c r="B590" s="30" t="s">
        <v>549</v>
      </c>
      <c r="C590" s="28">
        <v>157</v>
      </c>
      <c r="D590" s="32" t="s">
        <v>544</v>
      </c>
      <c r="E590" s="62">
        <f t="shared" si="13"/>
        <v>3768</v>
      </c>
      <c r="F590" s="44"/>
      <c r="G590" s="32" t="s">
        <v>544</v>
      </c>
      <c r="H590" s="61"/>
    </row>
    <row r="591" spans="1:8" ht="12.75">
      <c r="A591" s="29" t="s">
        <v>550</v>
      </c>
      <c r="B591" s="30" t="s">
        <v>551</v>
      </c>
      <c r="C591" s="28">
        <v>173</v>
      </c>
      <c r="D591" s="32" t="s">
        <v>541</v>
      </c>
      <c r="E591" s="62">
        <f t="shared" si="13"/>
        <v>7475.33</v>
      </c>
      <c r="F591" s="44"/>
      <c r="G591" s="32" t="s">
        <v>541</v>
      </c>
      <c r="H591" s="61"/>
    </row>
    <row r="592" spans="1:8" ht="12.75">
      <c r="A592" s="29" t="s">
        <v>552</v>
      </c>
      <c r="B592" s="30" t="s">
        <v>553</v>
      </c>
      <c r="C592" s="28">
        <v>380</v>
      </c>
      <c r="D592" s="32" t="s">
        <v>544</v>
      </c>
      <c r="E592" s="62">
        <f t="shared" si="13"/>
        <v>9120</v>
      </c>
      <c r="F592" s="44"/>
      <c r="G592" s="32" t="s">
        <v>544</v>
      </c>
      <c r="H592" s="61"/>
    </row>
    <row r="593" spans="3:8" ht="12.75">
      <c r="C593" s="66">
        <f>SUM(C586:C592)</f>
        <v>2034</v>
      </c>
      <c r="E593" s="59">
        <f>SUM(E586:E592)</f>
        <v>70444.48000000001</v>
      </c>
      <c r="F593" s="43"/>
      <c r="G593" s="43"/>
      <c r="H593" s="58"/>
    </row>
    <row r="594" spans="3:8" ht="9.75" customHeight="1">
      <c r="C594" s="17"/>
      <c r="E594" s="38"/>
      <c r="F594" s="43"/>
      <c r="G594" s="43"/>
      <c r="H594" s="43"/>
    </row>
    <row r="595" spans="1:8" ht="13.5" thickBot="1">
      <c r="A595" s="78" t="s">
        <v>1074</v>
      </c>
      <c r="B595" s="79"/>
      <c r="C595" s="79"/>
      <c r="D595" s="79"/>
      <c r="E595" s="79"/>
      <c r="F595" s="79"/>
      <c r="G595" s="79"/>
      <c r="H595" s="79"/>
    </row>
    <row r="596" spans="1:8" ht="13.5" thickBot="1">
      <c r="A596" s="91" t="s">
        <v>565</v>
      </c>
      <c r="B596" s="80"/>
      <c r="C596" s="80"/>
      <c r="D596" s="80"/>
      <c r="E596" s="80"/>
      <c r="F596" s="80"/>
      <c r="G596" s="80"/>
      <c r="H596" s="81"/>
    </row>
    <row r="597" spans="1:8" ht="13.5" thickBot="1">
      <c r="A597" s="72" t="s">
        <v>556</v>
      </c>
      <c r="B597" s="72"/>
      <c r="C597" s="74" t="s">
        <v>557</v>
      </c>
      <c r="D597" s="74"/>
      <c r="E597" s="74"/>
      <c r="F597" s="75" t="s">
        <v>558</v>
      </c>
      <c r="G597" s="75"/>
      <c r="H597" s="75"/>
    </row>
    <row r="598" spans="1:8" ht="24.75" thickBot="1">
      <c r="A598" s="73"/>
      <c r="B598" s="73"/>
      <c r="C598" s="13"/>
      <c r="D598" s="39" t="s">
        <v>559</v>
      </c>
      <c r="E598" s="18" t="s">
        <v>560</v>
      </c>
      <c r="F598" s="13"/>
      <c r="G598" s="18" t="s">
        <v>559</v>
      </c>
      <c r="H598" s="18" t="s">
        <v>560</v>
      </c>
    </row>
    <row r="599" spans="1:8" ht="12.75">
      <c r="A599" s="29" t="s">
        <v>76</v>
      </c>
      <c r="B599" s="30" t="s">
        <v>77</v>
      </c>
      <c r="C599" s="69">
        <v>25160</v>
      </c>
      <c r="D599" s="46">
        <v>3.7</v>
      </c>
      <c r="E599" s="62">
        <f>C599*D599</f>
        <v>93092</v>
      </c>
      <c r="F599" s="44"/>
      <c r="G599" s="46">
        <v>3.7</v>
      </c>
      <c r="H599" s="60"/>
    </row>
    <row r="600" spans="1:8" ht="12.75">
      <c r="A600" s="29" t="s">
        <v>734</v>
      </c>
      <c r="B600" s="30" t="s">
        <v>735</v>
      </c>
      <c r="C600" s="69">
        <v>36828</v>
      </c>
      <c r="D600" s="46">
        <v>2.73</v>
      </c>
      <c r="E600" s="62">
        <f aca="true" t="shared" si="14" ref="E600:E615">C600*D600</f>
        <v>100540.44</v>
      </c>
      <c r="F600" s="44"/>
      <c r="G600" s="46">
        <v>2.73</v>
      </c>
      <c r="H600" s="61"/>
    </row>
    <row r="601" spans="1:8" ht="12.75">
      <c r="A601" s="29" t="s">
        <v>762</v>
      </c>
      <c r="B601" s="30" t="s">
        <v>763</v>
      </c>
      <c r="C601" s="69">
        <v>1014</v>
      </c>
      <c r="D601" s="46">
        <v>2.73</v>
      </c>
      <c r="E601" s="62">
        <f t="shared" si="14"/>
        <v>2768.22</v>
      </c>
      <c r="F601" s="44"/>
      <c r="G601" s="46">
        <v>2.73</v>
      </c>
      <c r="H601" s="61"/>
    </row>
    <row r="602" spans="1:8" ht="12.75">
      <c r="A602" s="29" t="s">
        <v>866</v>
      </c>
      <c r="B602" s="30" t="s">
        <v>867</v>
      </c>
      <c r="C602" s="69">
        <v>22718</v>
      </c>
      <c r="D602" s="46">
        <v>9.25</v>
      </c>
      <c r="E602" s="62">
        <f t="shared" si="14"/>
        <v>210141.5</v>
      </c>
      <c r="F602" s="44"/>
      <c r="G602" s="46">
        <v>9.25</v>
      </c>
      <c r="H602" s="61"/>
    </row>
    <row r="603" spans="1:8" ht="12.75">
      <c r="A603" s="29" t="s">
        <v>618</v>
      </c>
      <c r="B603" s="30" t="s">
        <v>619</v>
      </c>
      <c r="C603" s="69">
        <v>3636</v>
      </c>
      <c r="D603" s="46">
        <v>2.25</v>
      </c>
      <c r="E603" s="62">
        <f t="shared" si="14"/>
        <v>8181</v>
      </c>
      <c r="F603" s="44"/>
      <c r="G603" s="46">
        <v>2.25</v>
      </c>
      <c r="H603" s="61"/>
    </row>
    <row r="604" spans="1:8" ht="12.75">
      <c r="A604" s="29" t="s">
        <v>622</v>
      </c>
      <c r="B604" s="30" t="s">
        <v>623</v>
      </c>
      <c r="C604" s="69">
        <v>1490</v>
      </c>
      <c r="D604" s="46">
        <v>2.01</v>
      </c>
      <c r="E604" s="62">
        <f t="shared" si="14"/>
        <v>2994.8999999999996</v>
      </c>
      <c r="F604" s="44"/>
      <c r="G604" s="46">
        <v>2.01</v>
      </c>
      <c r="H604" s="61"/>
    </row>
    <row r="605" spans="1:8" ht="12.75">
      <c r="A605" s="29" t="s">
        <v>640</v>
      </c>
      <c r="B605" s="30" t="s">
        <v>641</v>
      </c>
      <c r="C605" s="69">
        <v>5160</v>
      </c>
      <c r="D605" s="46">
        <v>1.85</v>
      </c>
      <c r="E605" s="62">
        <f t="shared" si="14"/>
        <v>9546</v>
      </c>
      <c r="F605" s="44"/>
      <c r="G605" s="46">
        <v>1.85</v>
      </c>
      <c r="H605" s="61"/>
    </row>
    <row r="606" spans="1:8" ht="12.75">
      <c r="A606" s="29" t="s">
        <v>642</v>
      </c>
      <c r="B606" s="30" t="s">
        <v>643</v>
      </c>
      <c r="C606" s="69">
        <v>1894</v>
      </c>
      <c r="D606" s="46">
        <v>3.68</v>
      </c>
      <c r="E606" s="62">
        <f t="shared" si="14"/>
        <v>6969.92</v>
      </c>
      <c r="F606" s="44"/>
      <c r="G606" s="46">
        <v>3.68</v>
      </c>
      <c r="H606" s="61"/>
    </row>
    <row r="607" spans="1:8" ht="12.75">
      <c r="A607" s="29" t="s">
        <v>644</v>
      </c>
      <c r="B607" s="30" t="s">
        <v>645</v>
      </c>
      <c r="C607" s="69">
        <v>1818</v>
      </c>
      <c r="D607" s="46">
        <v>4.12</v>
      </c>
      <c r="E607" s="62">
        <f t="shared" si="14"/>
        <v>7490.16</v>
      </c>
      <c r="F607" s="44"/>
      <c r="G607" s="46">
        <v>4.12</v>
      </c>
      <c r="H607" s="61"/>
    </row>
    <row r="608" spans="1:8" ht="12.75">
      <c r="A608" s="29" t="s">
        <v>672</v>
      </c>
      <c r="B608" s="30" t="s">
        <v>673</v>
      </c>
      <c r="C608" s="69">
        <v>1686</v>
      </c>
      <c r="D608" s="46">
        <v>1.85</v>
      </c>
      <c r="E608" s="62">
        <f t="shared" si="14"/>
        <v>3119.1000000000004</v>
      </c>
      <c r="F608" s="44"/>
      <c r="G608" s="46">
        <v>1.85</v>
      </c>
      <c r="H608" s="61"/>
    </row>
    <row r="609" spans="1:8" ht="12.75">
      <c r="A609" s="29" t="s">
        <v>698</v>
      </c>
      <c r="B609" s="30" t="s">
        <v>699</v>
      </c>
      <c r="C609" s="69">
        <v>4674</v>
      </c>
      <c r="D609" s="46">
        <v>1.85</v>
      </c>
      <c r="E609" s="62">
        <f t="shared" si="14"/>
        <v>8646.9</v>
      </c>
      <c r="F609" s="44"/>
      <c r="G609" s="46">
        <v>1.85</v>
      </c>
      <c r="H609" s="61"/>
    </row>
    <row r="610" spans="1:8" ht="12.75">
      <c r="A610" s="29" t="s">
        <v>704</v>
      </c>
      <c r="B610" s="30" t="s">
        <v>705</v>
      </c>
      <c r="C610" s="69">
        <v>4536</v>
      </c>
      <c r="D610" s="46">
        <v>1.85</v>
      </c>
      <c r="E610" s="62">
        <f t="shared" si="14"/>
        <v>8391.6</v>
      </c>
      <c r="F610" s="44"/>
      <c r="G610" s="46">
        <v>1.85</v>
      </c>
      <c r="H610" s="61"/>
    </row>
    <row r="611" spans="1:8" ht="12.75">
      <c r="A611" s="29" t="s">
        <v>706</v>
      </c>
      <c r="B611" s="30" t="s">
        <v>707</v>
      </c>
      <c r="C611" s="69">
        <v>5600</v>
      </c>
      <c r="D611" s="46">
        <v>2.01</v>
      </c>
      <c r="E611" s="62">
        <f t="shared" si="14"/>
        <v>11255.999999999998</v>
      </c>
      <c r="F611" s="44"/>
      <c r="G611" s="46">
        <v>2.01</v>
      </c>
      <c r="H611" s="61"/>
    </row>
    <row r="612" spans="1:8" ht="12.75">
      <c r="A612" s="29" t="s">
        <v>708</v>
      </c>
      <c r="B612" s="30" t="s">
        <v>709</v>
      </c>
      <c r="C612" s="69">
        <v>5590</v>
      </c>
      <c r="D612" s="46">
        <v>2.01</v>
      </c>
      <c r="E612" s="62">
        <f t="shared" si="14"/>
        <v>11235.9</v>
      </c>
      <c r="F612" s="44"/>
      <c r="G612" s="46">
        <v>2.01</v>
      </c>
      <c r="H612" s="61"/>
    </row>
    <row r="613" spans="1:8" ht="12.75">
      <c r="A613" s="29" t="s">
        <v>716</v>
      </c>
      <c r="B613" s="30" t="s">
        <v>717</v>
      </c>
      <c r="C613" s="69">
        <v>2934</v>
      </c>
      <c r="D613" s="46">
        <v>1.85</v>
      </c>
      <c r="E613" s="62">
        <f t="shared" si="14"/>
        <v>5427.900000000001</v>
      </c>
      <c r="F613" s="44"/>
      <c r="G613" s="46">
        <v>1.85</v>
      </c>
      <c r="H613" s="61"/>
    </row>
    <row r="614" spans="1:8" ht="12.75">
      <c r="A614" s="68" t="s">
        <v>1087</v>
      </c>
      <c r="B614" s="67" t="s">
        <v>1088</v>
      </c>
      <c r="C614" s="69">
        <v>800</v>
      </c>
      <c r="D614" s="46">
        <v>9</v>
      </c>
      <c r="E614" s="62">
        <f t="shared" si="14"/>
        <v>7200</v>
      </c>
      <c r="F614" s="44"/>
      <c r="G614" s="46">
        <v>9</v>
      </c>
      <c r="H614" s="61"/>
    </row>
    <row r="615" spans="1:8" ht="12.75">
      <c r="A615" s="29" t="s">
        <v>824</v>
      </c>
      <c r="B615" s="30" t="s">
        <v>825</v>
      </c>
      <c r="C615" s="69">
        <v>36828</v>
      </c>
      <c r="D615" s="46">
        <v>4.11</v>
      </c>
      <c r="E615" s="62">
        <f t="shared" si="14"/>
        <v>151363.08000000002</v>
      </c>
      <c r="F615" s="44"/>
      <c r="G615" s="46">
        <v>4.11</v>
      </c>
      <c r="H615" s="61"/>
    </row>
    <row r="616" spans="3:8" ht="12.75">
      <c r="C616" s="66">
        <f>SUM(C599:C615)</f>
        <v>162366</v>
      </c>
      <c r="D616" s="38"/>
      <c r="E616" s="54">
        <f>SUM(E599:E615)</f>
        <v>648364.6200000001</v>
      </c>
      <c r="F616" s="57"/>
      <c r="G616" s="57"/>
      <c r="H616" s="58"/>
    </row>
    <row r="617" spans="3:8" ht="12.75">
      <c r="C617" s="17"/>
      <c r="E617" s="38"/>
      <c r="F617" s="43"/>
      <c r="G617" s="43"/>
      <c r="H617" s="43"/>
    </row>
    <row r="618" spans="1:8" ht="12.75">
      <c r="A618" s="70" t="s">
        <v>1089</v>
      </c>
      <c r="B618" s="71"/>
      <c r="C618" s="71"/>
      <c r="D618" s="71"/>
      <c r="E618" s="71"/>
      <c r="F618" s="71"/>
      <c r="G618" s="71"/>
      <c r="H618" s="71"/>
    </row>
    <row r="619" spans="1:8" ht="12.75">
      <c r="A619" s="71"/>
      <c r="B619" s="71"/>
      <c r="C619" s="71"/>
      <c r="D619" s="71"/>
      <c r="E619" s="71"/>
      <c r="F619" s="71"/>
      <c r="G619" s="71"/>
      <c r="H619" s="71"/>
    </row>
    <row r="620" spans="1:8" ht="12.75">
      <c r="A620" s="71"/>
      <c r="B620" s="71"/>
      <c r="C620" s="71"/>
      <c r="D620" s="71"/>
      <c r="E620" s="71"/>
      <c r="F620" s="71"/>
      <c r="G620" s="71"/>
      <c r="H620" s="71"/>
    </row>
    <row r="621" spans="1:8" ht="12.75">
      <c r="A621" s="71"/>
      <c r="B621" s="71"/>
      <c r="C621" s="71"/>
      <c r="D621" s="71"/>
      <c r="E621" s="71"/>
      <c r="F621" s="71"/>
      <c r="G621" s="71"/>
      <c r="H621" s="71"/>
    </row>
    <row r="622" spans="1:8" ht="12.75">
      <c r="A622" s="70" t="s">
        <v>1090</v>
      </c>
      <c r="B622" s="71"/>
      <c r="C622" s="71"/>
      <c r="D622" s="71"/>
      <c r="E622" s="71"/>
      <c r="F622" s="71"/>
      <c r="G622" s="71"/>
      <c r="H622" s="71"/>
    </row>
    <row r="623" spans="1:8" ht="12.75">
      <c r="A623" s="71"/>
      <c r="B623" s="71"/>
      <c r="C623" s="71"/>
      <c r="D623" s="71"/>
      <c r="E623" s="71"/>
      <c r="F623" s="71"/>
      <c r="G623" s="71"/>
      <c r="H623" s="71"/>
    </row>
    <row r="624" spans="3:8" ht="12.75">
      <c r="C624" s="17"/>
      <c r="E624" s="38"/>
      <c r="F624" s="43"/>
      <c r="G624" s="43"/>
      <c r="H624" s="43"/>
    </row>
    <row r="625" spans="3:8" ht="12.75">
      <c r="C625" s="17"/>
      <c r="E625" s="38"/>
      <c r="F625" s="43"/>
      <c r="G625" s="43"/>
      <c r="H625" s="43"/>
    </row>
    <row r="626" spans="3:8" ht="12.75">
      <c r="C626" s="17"/>
      <c r="E626" s="38"/>
      <c r="F626" s="43"/>
      <c r="G626" s="43"/>
      <c r="H626" s="43"/>
    </row>
    <row r="627" spans="2:5" ht="12.75">
      <c r="B627" s="45"/>
      <c r="C627" s="17"/>
      <c r="E627" s="11"/>
    </row>
    <row r="629" spans="1:2" ht="12.75">
      <c r="A629" s="20" t="s">
        <v>1056</v>
      </c>
      <c r="B629"/>
    </row>
    <row r="630" spans="1:2" ht="12.75">
      <c r="A630" s="20"/>
      <c r="B630"/>
    </row>
    <row r="631" spans="1:2" ht="12.75">
      <c r="A631" s="20"/>
      <c r="B631"/>
    </row>
    <row r="632" spans="1:2" ht="12.75">
      <c r="A632" s="20"/>
      <c r="B632"/>
    </row>
    <row r="633" spans="1:2" ht="12.75">
      <c r="A633" s="20"/>
      <c r="B633"/>
    </row>
    <row r="634" spans="1:2" ht="12.75">
      <c r="A634" s="20" t="s">
        <v>1062</v>
      </c>
      <c r="B634" s="20"/>
    </row>
    <row r="635" spans="1:2" ht="12.75">
      <c r="A635" s="20" t="s">
        <v>1063</v>
      </c>
      <c r="B635"/>
    </row>
    <row r="636" spans="1:2" ht="12.75">
      <c r="A636" s="20"/>
      <c r="B636"/>
    </row>
    <row r="637" spans="1:2" ht="12.75">
      <c r="A637" s="20"/>
      <c r="B637"/>
    </row>
    <row r="638" spans="1:8" ht="27" customHeight="1">
      <c r="A638" s="90" t="s">
        <v>1064</v>
      </c>
      <c r="B638" s="90"/>
      <c r="C638" s="90"/>
      <c r="D638" s="90"/>
      <c r="E638" s="90"/>
      <c r="F638" s="90"/>
      <c r="G638" s="90"/>
      <c r="H638" s="90"/>
    </row>
    <row r="639" spans="1:2" ht="12.75">
      <c r="A639" s="20"/>
      <c r="B639"/>
    </row>
    <row r="640" spans="1:8" ht="12.75" customHeight="1">
      <c r="A640" s="90" t="s">
        <v>1065</v>
      </c>
      <c r="B640" s="90"/>
      <c r="C640" s="90"/>
      <c r="D640" s="90"/>
      <c r="E640" s="90"/>
      <c r="F640" s="90"/>
      <c r="G640" s="90"/>
      <c r="H640" s="90"/>
    </row>
    <row r="641" spans="1:8" ht="12.75" customHeight="1">
      <c r="A641" s="90"/>
      <c r="B641" s="90"/>
      <c r="C641" s="90"/>
      <c r="D641" s="90"/>
      <c r="E641" s="90"/>
      <c r="F641" s="90"/>
      <c r="G641" s="90"/>
      <c r="H641" s="90"/>
    </row>
    <row r="642" spans="1:8" ht="12.75" customHeight="1">
      <c r="A642" s="21"/>
      <c r="B642" s="21"/>
      <c r="C642" s="21"/>
      <c r="D642" s="42"/>
      <c r="E642" s="21"/>
      <c r="F642" s="21"/>
      <c r="G642" s="21"/>
      <c r="H642" s="21"/>
    </row>
    <row r="643" spans="1:2" ht="12.75">
      <c r="A643" s="20" t="s">
        <v>1066</v>
      </c>
      <c r="B643"/>
    </row>
  </sheetData>
  <sheetProtection/>
  <mergeCells count="116">
    <mergeCell ref="A640:H641"/>
    <mergeCell ref="A128:B129"/>
    <mergeCell ref="C128:E128"/>
    <mergeCell ref="F128:H128"/>
    <mergeCell ref="A638:H638"/>
    <mergeCell ref="A581:H581"/>
    <mergeCell ref="A582:H582"/>
    <mergeCell ref="A583:H583"/>
    <mergeCell ref="A584:B585"/>
    <mergeCell ref="C584:E584"/>
    <mergeCell ref="A127:H127"/>
    <mergeCell ref="A44:H44"/>
    <mergeCell ref="A45:H45"/>
    <mergeCell ref="A46:H46"/>
    <mergeCell ref="A47:B48"/>
    <mergeCell ref="C47:E47"/>
    <mergeCell ref="F47:H47"/>
    <mergeCell ref="A43:H43"/>
    <mergeCell ref="C554:E554"/>
    <mergeCell ref="F554:H554"/>
    <mergeCell ref="A538:B539"/>
    <mergeCell ref="C538:E538"/>
    <mergeCell ref="F538:H538"/>
    <mergeCell ref="A550:H550"/>
    <mergeCell ref="A124:H124"/>
    <mergeCell ref="A125:H125"/>
    <mergeCell ref="A126:H126"/>
    <mergeCell ref="A551:H551"/>
    <mergeCell ref="A552:H552"/>
    <mergeCell ref="A553:H553"/>
    <mergeCell ref="A554:B555"/>
    <mergeCell ref="A534:H534"/>
    <mergeCell ref="A535:H535"/>
    <mergeCell ref="A536:H536"/>
    <mergeCell ref="A537:H537"/>
    <mergeCell ref="A497:B498"/>
    <mergeCell ref="C497:E497"/>
    <mergeCell ref="F497:H497"/>
    <mergeCell ref="A493:H493"/>
    <mergeCell ref="A494:H494"/>
    <mergeCell ref="A495:H495"/>
    <mergeCell ref="A496:H496"/>
    <mergeCell ref="A465:H465"/>
    <mergeCell ref="A466:B467"/>
    <mergeCell ref="C466:E466"/>
    <mergeCell ref="F466:H466"/>
    <mergeCell ref="A305:B306"/>
    <mergeCell ref="C305:E305"/>
    <mergeCell ref="F305:H305"/>
    <mergeCell ref="F330:H330"/>
    <mergeCell ref="A326:H326"/>
    <mergeCell ref="A327:H327"/>
    <mergeCell ref="A328:H328"/>
    <mergeCell ref="A329:H329"/>
    <mergeCell ref="A330:B331"/>
    <mergeCell ref="C330:E330"/>
    <mergeCell ref="A301:H301"/>
    <mergeCell ref="A302:H302"/>
    <mergeCell ref="A303:H303"/>
    <mergeCell ref="A304:H304"/>
    <mergeCell ref="A30:H30"/>
    <mergeCell ref="A185:H185"/>
    <mergeCell ref="A186:H186"/>
    <mergeCell ref="A187:H187"/>
    <mergeCell ref="A188:B189"/>
    <mergeCell ref="C188:E188"/>
    <mergeCell ref="F188:H188"/>
    <mergeCell ref="A32:H32"/>
    <mergeCell ref="A34:H34"/>
    <mergeCell ref="A41:H41"/>
    <mergeCell ref="A366:H366"/>
    <mergeCell ref="A15:H15"/>
    <mergeCell ref="A17:H17"/>
    <mergeCell ref="A19:H19"/>
    <mergeCell ref="A184:H184"/>
    <mergeCell ref="A21:B21"/>
    <mergeCell ref="C21:H21"/>
    <mergeCell ref="A23:H23"/>
    <mergeCell ref="A25:H25"/>
    <mergeCell ref="A28:H28"/>
    <mergeCell ref="A367:H367"/>
    <mergeCell ref="A368:H368"/>
    <mergeCell ref="A369:B370"/>
    <mergeCell ref="C369:E369"/>
    <mergeCell ref="F369:H369"/>
    <mergeCell ref="D3:G3"/>
    <mergeCell ref="A9:H9"/>
    <mergeCell ref="A11:H11"/>
    <mergeCell ref="A13:H13"/>
    <mergeCell ref="A365:H365"/>
    <mergeCell ref="A463:H463"/>
    <mergeCell ref="A464:H464"/>
    <mergeCell ref="A424:B425"/>
    <mergeCell ref="C424:E424"/>
    <mergeCell ref="A420:H420"/>
    <mergeCell ref="A421:H421"/>
    <mergeCell ref="A572:B573"/>
    <mergeCell ref="C572:E572"/>
    <mergeCell ref="F572:H572"/>
    <mergeCell ref="A580:H580"/>
    <mergeCell ref="A422:H422"/>
    <mergeCell ref="A423:H423"/>
    <mergeCell ref="A568:H568"/>
    <mergeCell ref="A569:H569"/>
    <mergeCell ref="F424:H424"/>
    <mergeCell ref="A462:H462"/>
    <mergeCell ref="A618:H621"/>
    <mergeCell ref="A622:H623"/>
    <mergeCell ref="A597:B598"/>
    <mergeCell ref="C597:E597"/>
    <mergeCell ref="F597:H597"/>
    <mergeCell ref="A570:H570"/>
    <mergeCell ref="A571:H571"/>
    <mergeCell ref="A595:H595"/>
    <mergeCell ref="A596:H596"/>
    <mergeCell ref="F584:H584"/>
  </mergeCells>
  <printOptions/>
  <pageMargins left="0.5902777777777778" right="0.39375" top="0.39375" bottom="0.39375" header="0.5118055555555555" footer="0.5118055555555555"/>
  <pageSetup horizontalDpi="300" verticalDpi="3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Claudia</cp:lastModifiedBy>
  <cp:lastPrinted>2012-01-17T12:21:27Z</cp:lastPrinted>
  <dcterms:created xsi:type="dcterms:W3CDTF">2010-05-11T18:20:37Z</dcterms:created>
  <dcterms:modified xsi:type="dcterms:W3CDTF">2012-05-09T15:57:54Z</dcterms:modified>
  <cp:category/>
  <cp:version/>
  <cp:contentType/>
  <cp:contentStatus/>
</cp:coreProperties>
</file>